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191047E4-8CF6-4158-BF38-F99FB13DA851}" xr6:coauthVersionLast="47" xr6:coauthVersionMax="47" xr10:uidLastSave="{00000000-0000-0000-0000-000000000000}"/>
  <bookViews>
    <workbookView xWindow="-108" yWindow="-108" windowWidth="23256" windowHeight="12456"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<sst xmlns="http://schemas.openxmlformats.org/spreadsheetml/2006/main" count="12757" uniqueCount="7782">
  <si>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</si>
  <si>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</si>
  <si>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</si>
  <si>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</si>
  <si>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</si>
  <si>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</si>
  <si>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</si>
  <si>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</si>
  <si>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</si>
  <si>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</si>
  <si>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</si>
  <si>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</si>
  <si>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</si>
  <si>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</si>
  <si>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</si>
  <si>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</si>
  <si>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</si>
  <si>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</si>
  <si>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</si>
  <si>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</si>
  <si>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</si>
  <si>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</si>
  <si>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</si>
  <si>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</si>
  <si>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</si>
  <si>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</si>
  <si>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</si>
  <si>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</si>
  <si>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</si>
  <si>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</si>
  <si>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</si>
  <si>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</si>
  <si>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</si>
  <si>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</si>
  <si>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</si>
  <si>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</si>
  <si>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</si>
  <si>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</si>
  <si>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</si>
  <si>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</si>
  <si>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</si>
  <si>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</si>
  <si>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</si>
  <si>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</si>
  <si>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</si>
  <si>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</si>
  <si>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</si>
  <si>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</si>
  <si>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</si>
  <si>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</si>
  <si>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</si>
  <si>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</si>
  <si>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</si>
  <si>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</si>
  <si>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</si>
  <si>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</si>
  <si>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</si>
  <si>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</si>
  <si>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</si>
  <si>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</si>
  <si>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</si>
  <si>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</si>
  <si>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</si>
  <si>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</si>
  <si>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</si>
  <si>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</si>
  <si>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</si>
  <si>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</si>
  <si>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</si>
  <si>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</si>
  <si>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</si>
  <si>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</si>
  <si>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</si>
  <si>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</si>
  <si>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</si>
  <si>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</si>
  <si>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</si>
  <si>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</si>
  <si>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</si>
  <si>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</si>
  <si>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</si>
  <si>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</si>
  <si>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</si>
  <si>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</si>
  <si>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</si>
  <si>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</si>
  <si>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</si>
  <si>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</si>
  <si>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</si>
  <si>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</si>
  <si>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</si>
  <si>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</si>
  <si>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</si>
  <si>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</si>
  <si>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</si>
  <si>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</si>
  <si>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</si>
  <si>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</si>
  <si>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</si>
  <si>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</si>
  <si>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</si>
  <si>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</si>
  <si>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</si>
  <si>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</si>
  <si>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</si>
  <si>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</si>
  <si>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</si>
  <si>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</si>
  <si>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</si>
  <si>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</si>
  <si>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</si>
  <si>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</si>
  <si>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</si>
  <si>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</si>
  <si>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</si>
  <si>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</si>
  <si>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</si>
  <si>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</si>
  <si>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</si>
  <si>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</si>
  <si>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</si>
  <si>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</si>
  <si>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</si>
  <si>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</si>
  <si>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</si>
  <si>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</si>
  <si>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</si>
  <si>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</si>
  <si>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</si>
  <si>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</si>
  <si>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</si>
  <si>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</si>
  <si>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</si>
  <si>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</si>
  <si>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</si>
  <si>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</si>
  <si>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</si>
  <si>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</si>
  <si>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</si>
  <si>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</si>
  <si>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</si>
  <si>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</si>
  <si>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</si>
  <si>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</si>
  <si>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</si>
  <si>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</si>
  <si>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</si>
  <si>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</si>
  <si>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</si>
  <si>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</si>
  <si>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</si>
  <si>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</si>
  <si>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</si>
  <si>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</si>
  <si>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</si>
  <si>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</si>
  <si>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</si>
  <si>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</si>
  <si>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</si>
  <si>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</si>
  <si>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</si>
  <si>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</si>
  <si>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</si>
  <si>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</si>
  <si>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</si>
  <si>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</si>
  <si>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</si>
  <si>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</si>
  <si>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</si>
  <si>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</si>
  <si>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</si>
  <si>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</si>
  <si>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</si>
  <si>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</si>
  <si>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</si>
  <si>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</si>
  <si>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</si>
  <si>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</si>
  <si>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</si>
  <si>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</si>
  <si>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</si>
  <si>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</si>
  <si>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</si>
  <si>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</si>
  <si>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</si>
  <si>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</si>
  <si>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</si>
  <si>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</si>
  <si>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</si>
  <si>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</si>
  <si>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</si>
  <si>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</si>
  <si>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</si>
  <si>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</si>
  <si>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</si>
  <si>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</si>
  <si>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</si>
  <si>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</si>
  <si>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</si>
  <si>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</si>
  <si>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</si>
  <si>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</si>
  <si>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</si>
  <si>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</si>
  <si>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</si>
  <si>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</si>
  <si>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</si>
  <si>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</si>
  <si>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</si>
  <si>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</si>
  <si>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</si>
  <si>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</si>
  <si>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</si>
  <si>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</si>
  <si>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</si>
  <si>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</si>
  <si>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</si>
  <si>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</si>
  <si>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</si>
  <si>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</si>
  <si>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</si>
  <si>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</si>
  <si>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</si>
  <si>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</si>
  <si>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</si>
  <si>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</si>
  <si>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</si>
  <si>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</si>
  <si>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</si>
  <si>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</si>
  <si>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</si>
  <si>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</si>
  <si>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</si>
  <si>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</si>
  <si>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</si>
  <si>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</si>
  <si>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</si>
  <si>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</si>
  <si>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</si>
  <si>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</si>
  <si>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</si>
  <si>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</si>
  <si>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</si>
  <si>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</si>
  <si>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</si>
  <si>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</si>
  <si>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</si>
  <si>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</si>
  <si>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</si>
  <si>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</si>
  <si>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</si>
  <si>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</si>
  <si>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</si>
  <si>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</si>
  <si>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</si>
  <si>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</si>
  <si>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</si>
  <si>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</si>
  <si>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</si>
  <si>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</si>
  <si>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</si>
  <si>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</si>
  <si>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</si>
  <si>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</si>
  <si>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</si>
  <si>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</si>
  <si>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</si>
  <si>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</si>
  <si>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</si>
  <si>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</si>
  <si>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</si>
  <si>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</si>
  <si>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</si>
  <si>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</si>
  <si>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</si>
  <si>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</si>
  <si>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</si>
  <si>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</si>
  <si>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</si>
  <si>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</si>
  <si>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</si>
  <si>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</si>
  <si>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</si>
  <si>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</si>
  <si>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</si>
  <si>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</si>
  <si>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</si>
  <si>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</si>
  <si>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</si>
  <si>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</si>
  <si>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</si>
  <si>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</si>
  <si>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</si>
  <si>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</si>
  <si>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</si>
  <si>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</si>
  <si>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</si>
  <si>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</si>
  <si>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</si>
  <si>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</si>
  <si>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</si>
  <si>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</si>
  <si>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</si>
  <si>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</si>
  <si>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</si>
  <si>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</si>
  <si>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</si>
  <si>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</si>
  <si>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</si>
  <si>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</si>
  <si>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</si>
  <si>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</si>
  <si>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</si>
  <si>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</si>
  <si>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</si>
  <si>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</si>
  <si>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</si>
  <si>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</si>
  <si>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</si>
  <si>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</si>
  <si>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</si>
  <si>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</si>
  <si>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</si>
  <si>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</si>
  <si>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</si>
  <si>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</si>
  <si>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</si>
  <si>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</si>
  <si>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</si>
  <si>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</si>
  <si>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</si>
  <si>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</si>
  <si>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</si>
  <si>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</si>
  <si>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</si>
  <si>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</si>
  <si>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</si>
  <si>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</si>
  <si>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</si>
  <si>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</si>
  <si>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</si>
  <si>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</si>
  <si>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</si>
  <si>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</si>
  <si>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</si>
  <si>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</si>
  <si>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</si>
  <si>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</si>
  <si>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</si>
  <si>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</si>
  <si>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</si>
  <si>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</si>
  <si>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</si>
  <si>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</si>
  <si>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</si>
  <si>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</si>
  <si>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</si>
  <si>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</si>
  <si>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</si>
  <si>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</si>
  <si>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</si>
  <si>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</si>
  <si>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</si>
  <si>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</si>
  <si>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</si>
  <si>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</si>
  <si>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</si>
  <si>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</si>
  <si>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</si>
  <si>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</si>
  <si>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</si>
  <si>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</si>
  <si>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</si>
  <si>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</si>
  <si>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</si>
  <si>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</si>
  <si>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</si>
  <si>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</si>
  <si>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</si>
  <si>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</si>
  <si>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</si>
  <si>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</si>
  <si>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</si>
  <si>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</si>
  <si>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</si>
  <si>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</si>
  <si>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</si>
  <si>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</si>
  <si>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</si>
  <si>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</si>
  <si>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</si>
  <si>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</si>
  <si>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</si>
  <si>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</si>
  <si>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</si>
  <si>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</si>
  <si>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</si>
  <si>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</si>
  <si>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</si>
  <si>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</si>
  <si>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</si>
  <si>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</si>
  <si>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</si>
  <si>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</si>
  <si>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</si>
  <si>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</si>
  <si>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</si>
  <si>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</si>
  <si>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</si>
  <si>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</si>
  <si>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</si>
  <si>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</si>
  <si>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</si>
  <si>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</si>
  <si>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</si>
  <si>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</si>
  <si>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</si>
  <si>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</si>
  <si>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</si>
  <si>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</si>
  <si>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</si>
  <si>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</si>
  <si>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</si>
  <si>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</si>
  <si>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</si>
  <si>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</si>
  <si>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</si>
  <si>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</si>
  <si>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</si>
  <si>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</si>
  <si>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</si>
  <si>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</si>
  <si>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</si>
  <si>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</si>
  <si>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</si>
  <si>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</si>
  <si>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</si>
  <si>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</si>
  <si>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</si>
  <si>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</si>
  <si>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</si>
  <si>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</si>
  <si>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</si>
  <si>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</si>
  <si>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</si>
  <si>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</si>
  <si>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</si>
  <si>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</si>
  <si>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</si>
  <si>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</si>
  <si>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</si>
  <si>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</si>
  <si>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</si>
  <si>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</si>
  <si>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</si>
  <si>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</si>
  <si>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</si>
  <si>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</si>
  <si>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</si>
  <si>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</si>
  <si>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</si>
  <si>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</si>
  <si>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</si>
  <si>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</si>
  <si>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</si>
  <si>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</si>
  <si>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</si>
  <si>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</si>
  <si>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</si>
  <si>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</si>
  <si>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</si>
  <si>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</si>
  <si>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</si>
  <si>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</si>
  <si>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</si>
  <si>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</si>
  <si>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</si>
  <si>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</si>
  <si>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</si>
  <si>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</si>
  <si>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</si>
  <si>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</si>
  <si>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</si>
  <si>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</si>
  <si>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</si>
  <si>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</si>
  <si>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</si>
  <si>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</si>
  <si>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</si>
  <si>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</si>
  <si>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</si>
  <si>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</si>
  <si>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</si>
  <si>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</si>
  <si>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</si>
  <si>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</si>
  <si>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</si>
  <si>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</si>
  <si>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</si>
  <si>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</si>
  <si>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</si>
  <si>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</si>
  <si>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</si>
  <si>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</si>
  <si>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</si>
  <si>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</si>
  <si>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</si>
  <si>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</si>
  <si>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</si>
  <si>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</si>
  <si>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</si>
  <si>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</si>
  <si>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</si>
  <si>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</si>
  <si>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</si>
  <si>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</si>
  <si>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</si>
  <si>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</si>
  <si>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</si>
  <si>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</si>
  <si>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</si>
  <si>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</si>
  <si>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</si>
  <si>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</si>
  <si>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</si>
  <si>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</si>
  <si>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</si>
  <si>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</si>
  <si>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</si>
  <si>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</si>
  <si>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</si>
  <si>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</si>
  <si>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</si>
  <si>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</si>
  <si>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</si>
  <si>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</si>
  <si>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</si>
  <si>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</si>
  <si>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</si>
  <si>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</si>
  <si>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</si>
  <si>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</si>
  <si>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</si>
  <si>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</si>
  <si>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</si>
  <si>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</si>
  <si>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</si>
  <si>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</si>
  <si>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</si>
  <si>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</si>
  <si>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</si>
  <si>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</si>
  <si>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</si>
  <si>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</si>
  <si>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</si>
  <si>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</si>
  <si>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</si>
  <si>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</si>
  <si>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</si>
  <si>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</si>
  <si>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</si>
  <si>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</si>
  <si>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</si>
  <si>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</si>
  <si>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</si>
  <si>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</si>
  <si>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</si>
  <si>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</si>
  <si>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</si>
  <si>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</si>
  <si>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</si>
  <si>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</si>
  <si>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</si>
  <si>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</si>
  <si>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</si>
  <si>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</si>
  <si>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</si>
  <si>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</si>
  <si>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</si>
  <si>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</si>
  <si>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</si>
  <si>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</si>
  <si>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</si>
  <si>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</si>
  <si>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</si>
  <si>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</si>
  <si>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</si>
  <si>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</si>
  <si>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</si>
  <si>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</si>
  <si>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</si>
  <si>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</si>
  <si>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</si>
  <si>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</si>
  <si>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</si>
  <si>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</si>
  <si>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</si>
  <si>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</si>
  <si>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</si>
  <si>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</si>
  <si>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</si>
  <si>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</si>
  <si>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</si>
  <si>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</si>
  <si>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</si>
  <si>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</si>
  <si>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</si>
  <si>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</si>
  <si>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</si>
  <si>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</si>
  <si>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</si>
  <si>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</si>
  <si>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</si>
  <si>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</si>
  <si>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</si>
  <si>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</si>
  <si>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</si>
  <si>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</si>
  <si>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</si>
  <si>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</si>
  <si>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</si>
  <si>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</si>
  <si>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</si>
  <si>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</si>
  <si>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</si>
  <si>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</si>
  <si>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</si>
  <si>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</si>
  <si>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</si>
  <si>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</si>
  <si>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</si>
  <si>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</si>
  <si>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</si>
  <si>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</si>
  <si>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</si>
  <si>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</si>
  <si>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</si>
  <si>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</si>
  <si>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</si>
  <si>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</si>
  <si>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</si>
  <si>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</si>
  <si>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</si>
  <si>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</si>
  <si>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</si>
  <si>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</si>
  <si>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</si>
  <si>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</si>
  <si>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</si>
  <si>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</si>
  <si>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</si>
  <si>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</si>
  <si>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</si>
  <si>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</si>
  <si>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</si>
  <si>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</si>
  <si>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</si>
  <si>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</si>
  <si>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</si>
  <si>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</si>
  <si>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</si>
  <si>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</si>
  <si>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</si>
  <si>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</si>
  <si>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</si>
  <si>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</si>
  <si>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</si>
  <si>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</si>
  <si>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</si>
  <si>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</si>
  <si>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</si>
  <si>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</si>
  <si>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</si>
  <si>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</si>
  <si>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</si>
  <si>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</si>
  <si>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</si>
  <si>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</si>
  <si>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</si>
  <si>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</si>
  <si>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</si>
  <si>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</si>
  <si>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</si>
  <si>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</si>
  <si>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</si>
  <si>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</si>
  <si>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</si>
  <si>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</si>
  <si>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</si>
  <si>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</si>
  <si>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</si>
  <si>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</si>
  <si>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</si>
  <si>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</si>
  <si>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</si>
  <si>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</si>
  <si>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</si>
  <si>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</si>
  <si>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</si>
  <si>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</si>
  <si>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</si>
  <si>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</si>
  <si>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</si>
  <si>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</si>
  <si>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</si>
  <si>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</si>
  <si>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</si>
  <si>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</si>
  <si>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</si>
  <si>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</si>
  <si>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</si>
  <si>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</si>
  <si>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</si>
  <si>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</si>
  <si>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</si>
  <si>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</si>
  <si>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</si>
  <si>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</si>
  <si>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</si>
  <si>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</si>
  <si>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</si>
  <si>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</si>
  <si>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</si>
  <si>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</si>
  <si>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</si>
  <si>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</si>
  <si>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</si>
  <si>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</si>
  <si>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</si>
  <si>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</si>
  <si>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</si>
  <si>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</si>
  <si>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</si>
  <si>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</si>
  <si>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</si>
  <si>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</si>
  <si>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</si>
  <si>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</si>
  <si>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</si>
  <si>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</si>
  <si>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</si>
  <si>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</si>
  <si>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</si>
  <si>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</si>
  <si>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</si>
  <si>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</si>
  <si>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</si>
  <si>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</si>
  <si>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</si>
  <si>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</si>
  <si>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</si>
  <si>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</si>
  <si>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</si>
  <si>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</si>
  <si>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</si>
  <si>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</si>
  <si>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</si>
  <si>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</si>
  <si>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</si>
  <si>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</si>
  <si>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</si>
  <si>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</si>
  <si>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</si>
  <si>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</si>
  <si>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</si>
  <si>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</si>
  <si>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</si>
  <si>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</si>
  <si>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</si>
  <si>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</si>
  <si>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</si>
  <si>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</si>
  <si>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</si>
  <si>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</si>
  <si>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</si>
  <si>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</si>
  <si>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</si>
  <si>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</si>
  <si>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</si>
  <si>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</si>
  <si>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</si>
  <si>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</si>
  <si>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</si>
  <si>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</si>
  <si>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</si>
  <si>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</si>
  <si>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</si>
  <si>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</si>
  <si>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</si>
  <si>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</si>
  <si>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</si>
  <si>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</si>
  <si>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</si>
  <si>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</si>
  <si>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</si>
  <si>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</si>
  <si>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</si>
  <si>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</si>
  <si>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</si>
  <si>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</si>
  <si>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</si>
  <si>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</si>
  <si>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</si>
  <si>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</si>
  <si>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</si>
  <si>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</si>
  <si>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</si>
  <si>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</si>
  <si>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</si>
  <si>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</si>
  <si>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</si>
  <si>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</si>
  <si>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</si>
  <si>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</si>
  <si>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</si>
  <si>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</si>
  <si>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</si>
  <si>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</si>
  <si>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</si>
  <si>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</si>
  <si>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</si>
  <si>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</si>
  <si>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</si>
  <si>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</si>
  <si>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</si>
  <si>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</si>
  <si>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</si>
  <si>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</si>
  <si>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</si>
  <si>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</si>
  <si>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</si>
  <si>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</si>
  <si>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</si>
  <si>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</si>
  <si>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</si>
  <si>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</si>
  <si>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</si>
  <si>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</si>
  <si>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</si>
  <si>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</si>
  <si>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</si>
  <si>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</si>
  <si>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</si>
  <si>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</si>
  <si>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</si>
  <si>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</si>
  <si>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</si>
  <si>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</si>
  <si>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</si>
  <si>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</si>
  <si>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</si>
  <si>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</si>
  <si>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</si>
  <si>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</si>
  <si>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</si>
  <si>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</si>
  <si>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</si>
  <si>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</si>
  <si>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</si>
  <si>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</si>
  <si>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</si>
  <si>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</si>
  <si>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</si>
  <si>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</si>
  <si>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</si>
  <si>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</si>
  <si>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</si>
  <si>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</si>
  <si>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</si>
  <si>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</si>
  <si>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</si>
  <si>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</si>
  <si>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</si>
  <si>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</si>
  <si>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</si>
  <si>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</si>
  <si>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</si>
  <si>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</si>
  <si>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</si>
  <si>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</si>
  <si>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</si>
  <si>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</si>
  <si>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</si>
  <si>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</si>
  <si>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</si>
  <si>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</si>
  <si>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</si>
  <si>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</si>
  <si>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</si>
  <si>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</si>
  <si>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</si>
  <si>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</si>
  <si>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</si>
  <si>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</si>
  <si>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</si>
  <si>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</si>
  <si>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</si>
  <si>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</si>
  <si>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</si>
  <si>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</si>
  <si>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</si>
  <si>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</si>
  <si>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</si>
  <si>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</si>
  <si>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</si>
  <si>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</si>
  <si>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</si>
  <si>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</si>
  <si>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</si>
  <si>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</si>
  <si>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</si>
  <si>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</si>
  <si>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</si>
  <si>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</si>
  <si>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</si>
  <si>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</si>
  <si>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</si>
  <si>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</si>
  <si>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</si>
  <si>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</si>
  <si>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</si>
  <si>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</si>
  <si>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</si>
  <si>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</si>
  <si>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</si>
  <si>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</si>
  <si>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</si>
  <si>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</si>
  <si>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</si>
  <si>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</si>
  <si>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</si>
  <si>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</si>
  <si>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</si>
  <si>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</si>
  <si>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</si>
  <si>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</si>
  <si>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</si>
  <si>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</si>
  <si>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</si>
  <si>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</si>
  <si>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</si>
  <si>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</si>
  <si>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</si>
  <si>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</si>
  <si>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</si>
  <si>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</si>
  <si>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</si>
  <si>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</si>
  <si>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</si>
  <si>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</si>
  <si>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</si>
  <si>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</si>
  <si>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</si>
  <si>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</si>
  <si>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</si>
  <si>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</si>
  <si>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</si>
  <si>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</si>
  <si>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</si>
  <si>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</si>
  <si>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</si>
  <si>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</si>
  <si>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</si>
  <si>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</si>
  <si>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</si>
  <si>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</si>
  <si>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</si>
  <si>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</si>
  <si>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</si>
  <si>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</si>
  <si>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</si>
  <si>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</si>
  <si>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</si>
  <si>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</si>
  <si>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</si>
  <si>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</si>
  <si>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</si>
  <si>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</si>
  <si>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</si>
  <si>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</si>
  <si>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</si>
  <si>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</si>
  <si>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</si>
  <si>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</si>
  <si>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</si>
  <si>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</si>
  <si>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</si>
  <si>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</si>
  <si>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</si>
  <si>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</si>
  <si>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</si>
  <si>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</si>
  <si>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</si>
  <si>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</si>
  <si>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</si>
  <si>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</si>
  <si>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</si>
  <si>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</si>
  <si>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</si>
  <si>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</si>
  <si>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</si>
  <si>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</si>
  <si>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</si>
  <si>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</si>
  <si>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</si>
  <si>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</si>
  <si>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</si>
  <si>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</si>
  <si>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</si>
  <si>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</si>
  <si>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</si>
  <si>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</si>
  <si>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</si>
  <si>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</si>
  <si>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</si>
  <si>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</si>
  <si>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</si>
  <si>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</si>
  <si>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</si>
  <si>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</si>
  <si>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</si>
  <si>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</si>
  <si>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</si>
  <si>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</si>
  <si>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</si>
  <si>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</si>
  <si>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</si>
  <si>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</si>
  <si>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</si>
  <si>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</si>
  <si>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</si>
  <si>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</si>
  <si>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</si>
  <si>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</si>
  <si>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</si>
  <si>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</si>
  <si>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</si>
  <si>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</si>
  <si>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</si>
  <si>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</si>
  <si>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</si>
  <si>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</si>
  <si>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</si>
  <si>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</si>
  <si>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</si>
  <si>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</si>
  <si>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</si>
  <si>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</si>
  <si>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</si>
  <si>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</si>
  <si>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</si>
  <si>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</si>
  <si>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</si>
  <si>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</si>
  <si>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</si>
  <si>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</si>
  <si>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</si>
  <si>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</si>
  <si>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</si>
  <si>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</si>
  <si>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</si>
  <si>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</si>
  <si>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</si>
  <si>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</si>
  <si>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</si>
  <si>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</si>
  <si>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</si>
  <si>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</si>
  <si>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</si>
  <si>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</si>
  <si>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</si>
  <si>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</si>
  <si>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</si>
  <si>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</si>
  <si>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</si>
  <si>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</si>
  <si>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</si>
  <si>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</si>
  <si>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</si>
  <si>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</si>
  <si>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</si>
  <si>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</si>
  <si>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</si>
  <si>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</si>
  <si>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</si>
  <si>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</si>
  <si>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</si>
  <si>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</si>
  <si>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</si>
  <si>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</si>
  <si>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</si>
  <si>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</si>
  <si>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</si>
  <si>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</si>
  <si>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</si>
  <si>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</si>
  <si>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</si>
  <si>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</si>
  <si>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</si>
  <si>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</si>
  <si>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</si>
  <si>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</si>
  <si>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</si>
  <si>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</si>
  <si>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</si>
  <si>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</si>
  <si>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</si>
  <si>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</si>
  <si>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</si>
  <si>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</si>
  <si>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</si>
  <si>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</si>
  <si>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</si>
  <si>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</si>
  <si>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</si>
  <si>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</si>
  <si>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</si>
  <si>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</si>
  <si>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</si>
  <si>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</si>
  <si>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</si>
  <si>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</si>
  <si>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</si>
  <si>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</si>
  <si>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</si>
  <si>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</si>
  <si>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</si>
  <si>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</si>
  <si>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</si>
  <si>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</si>
  <si>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</si>
  <si>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</si>
  <si>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</si>
  <si>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</si>
  <si>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</si>
  <si>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</si>
  <si>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</si>
  <si>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</si>
  <si>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</si>
  <si>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</si>
  <si>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</si>
  <si>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</si>
  <si>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</si>
  <si>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</si>
  <si>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</si>
  <si>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</si>
  <si>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</si>
  <si>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</si>
  <si>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</si>
  <si>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</si>
  <si>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</si>
  <si>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</si>
  <si>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</si>
  <si>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</si>
  <si>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</si>
  <si>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</si>
  <si>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</si>
  <si>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</si>
  <si>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</si>
  <si>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</si>
  <si>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</si>
  <si>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</si>
  <si>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</si>
  <si>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</si>
  <si>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</si>
  <si>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</si>
  <si>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</si>
  <si>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</si>
  <si>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</si>
  <si>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</si>
  <si>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</si>
  <si>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</si>
  <si>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</si>
  <si>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</si>
  <si>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</si>
  <si>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</si>
  <si>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</si>
  <si>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</si>
  <si>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</si>
  <si>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</si>
  <si>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</si>
  <si>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</si>
  <si>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</si>
  <si>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</si>
  <si>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</si>
  <si>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</si>
  <si>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</si>
  <si>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</si>
  <si>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</si>
  <si>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</si>
  <si>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</si>
  <si>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</si>
  <si>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</si>
  <si>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</si>
  <si>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</si>
  <si>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</si>
  <si>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</si>
  <si>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</si>
  <si>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</si>
  <si>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</si>
  <si>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</si>
  <si>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</si>
  <si>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</si>
  <si>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</si>
  <si>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</si>
  <si>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</si>
  <si>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</si>
  <si>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</si>
  <si>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</si>
  <si>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</si>
  <si>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</si>
  <si>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</si>
  <si>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</si>
  <si>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</si>
  <si>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</si>
  <si>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</si>
  <si>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</si>
  <si>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</si>
  <si>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</si>
  <si>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</si>
  <si>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</si>
  <si>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</si>
  <si>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</si>
  <si>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</si>
  <si>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</si>
  <si>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</si>
  <si>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</si>
  <si>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</si>
  <si>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</si>
  <si>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</si>
  <si>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</si>
  <si>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</si>
  <si>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</si>
  <si>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</si>
  <si>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</si>
  <si>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</si>
  <si>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</si>
  <si>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</si>
  <si>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</si>
  <si>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</si>
  <si>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</si>
  <si>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</si>
  <si>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</si>
  <si>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</si>
  <si>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</si>
  <si>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</si>
  <si>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</si>
  <si>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</si>
  <si>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</si>
  <si>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</si>
  <si>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</si>
  <si>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</si>
  <si>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</si>
  <si>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</si>
  <si>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</si>
  <si>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</si>
  <si>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</si>
  <si>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</si>
  <si>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</si>
  <si>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</si>
  <si>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</si>
  <si>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</si>
  <si>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</si>
  <si>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</si>
  <si>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</si>
  <si>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</si>
  <si>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</si>
  <si>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</si>
  <si>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</si>
  <si>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</si>
  <si>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</si>
  <si>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</si>
  <si>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</si>
  <si>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</si>
  <si>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</si>
  <si>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</si>
  <si>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</si>
  <si>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</si>
  <si>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</si>
  <si>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</si>
  <si>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</si>
  <si>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</si>
  <si>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</si>
  <si>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</si>
  <si>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</si>
  <si>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</si>
  <si>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</si>
  <si>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</si>
  <si>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</si>
  <si>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</si>
  <si>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</si>
  <si>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</si>
  <si>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</si>
  <si>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</si>
  <si>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</si>
  <si>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</si>
  <si>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</si>
  <si>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</si>
  <si>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</si>
  <si>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</si>
  <si>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</si>
  <si>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</si>
  <si>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</si>
  <si>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</si>
  <si>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</si>
  <si>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</si>
  <si>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</si>
  <si>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</si>
  <si>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</si>
  <si>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</si>
  <si>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</si>
  <si>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</si>
  <si>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</si>
  <si>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</si>
  <si>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</si>
  <si>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</si>
  <si>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</si>
  <si>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</si>
  <si>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</si>
  <si>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</si>
  <si>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</si>
  <si>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</si>
  <si>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</si>
  <si>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</si>
  <si>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</si>
  <si>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</si>
  <si>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</si>
  <si>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</si>
  <si>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</si>
  <si>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</si>
  <si>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</si>
  <si>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</si>
  <si>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</si>
  <si>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</si>
  <si>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</si>
  <si>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</si>
  <si>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</si>
  <si>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</si>
  <si>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</si>
  <si>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</si>
  <si>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</si>
  <si>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</si>
  <si>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</si>
  <si>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</si>
  <si>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</si>
  <si>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</si>
  <si>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</si>
  <si>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</si>
  <si>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</si>
  <si>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</si>
  <si>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</si>
  <si>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</si>
  <si>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</si>
  <si>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</si>
  <si>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</si>
  <si>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</si>
  <si>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</si>
  <si>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</si>
  <si>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</si>
  <si>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</si>
  <si>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</si>
  <si>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</si>
  <si>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</si>
  <si>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</si>
  <si>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</si>
  <si>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</si>
  <si>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</si>
  <si>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</si>
  <si>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</si>
  <si>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</si>
  <si>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</si>
  <si>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</si>
  <si>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</si>
  <si>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</si>
  <si>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</si>
  <si>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</si>
  <si>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</si>
  <si>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</si>
  <si>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</si>
  <si>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</si>
  <si>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</si>
  <si>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</si>
  <si>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</si>
  <si>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</si>
  <si>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</si>
  <si>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</si>
  <si>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</si>
  <si>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</si>
  <si>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</si>
  <si>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</si>
  <si>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</si>
  <si>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</si>
  <si>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</si>
  <si>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</si>
  <si>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</si>
  <si>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</si>
  <si>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</si>
  <si>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</si>
  <si>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</si>
  <si>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</si>
  <si>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</si>
  <si>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</si>
  <si>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</si>
  <si>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</si>
  <si>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</si>
  <si>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</si>
  <si>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</si>
  <si>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</si>
  <si>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</si>
  <si>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</si>
  <si>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</si>
  <si>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</si>
  <si>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</si>
  <si>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</si>
  <si>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</si>
  <si>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</si>
  <si>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</si>
  <si>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</si>
  <si>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</si>
  <si>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</si>
  <si>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</si>
  <si>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</si>
  <si>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</si>
  <si>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</si>
  <si>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</si>
  <si>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</si>
  <si>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</si>
  <si>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</si>
  <si>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</si>
  <si>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</si>
  <si>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</si>
  <si>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</si>
  <si>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</si>
  <si>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</si>
  <si>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</si>
  <si>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</si>
  <si>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</si>
  <si>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</si>
  <si>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</si>
  <si>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</si>
  <si>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</si>
  <si>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</si>
  <si>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</si>
  <si>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</si>
  <si>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</si>
  <si>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</si>
  <si>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</si>
  <si>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</si>
  <si>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</si>
  <si>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</si>
  <si>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</si>
  <si>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</si>
  <si>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</si>
  <si>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</si>
  <si>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</si>
  <si>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</si>
  <si>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</si>
  <si>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</si>
  <si>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</si>
  <si>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</si>
  <si>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</si>
  <si>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</si>
  <si>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</si>
  <si>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</si>
  <si>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</si>
  <si>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</si>
  <si>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</si>
  <si>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</si>
  <si>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</si>
  <si>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</si>
  <si>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</si>
  <si>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</si>
  <si>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</si>
  <si>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</si>
  <si>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</si>
  <si>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</si>
  <si>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</si>
  <si>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</si>
  <si>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</si>
  <si>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</si>
  <si>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</si>
  <si>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</si>
  <si>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</si>
  <si>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</si>
  <si>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</si>
  <si>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</si>
  <si>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</si>
  <si>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</si>
  <si>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</si>
  <si>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</si>
  <si>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</si>
  <si>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</si>
  <si>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</si>
  <si>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</si>
  <si>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</si>
  <si>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</si>
  <si>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</si>
  <si>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</si>
  <si>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</si>
  <si>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</si>
  <si>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</si>
  <si>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</si>
  <si>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</si>
  <si>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</si>
  <si>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</si>
  <si>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</si>
  <si>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</si>
  <si>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</si>
  <si>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</si>
  <si>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</si>
  <si>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</si>
  <si>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</si>
  <si>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</si>
  <si>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</si>
  <si>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</si>
  <si>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</si>
  <si>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</si>
  <si>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</si>
  <si>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</si>
  <si>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</si>
  <si>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</si>
  <si>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</si>
  <si>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</si>
  <si>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</si>
  <si>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</si>
  <si>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</si>
  <si>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</si>
  <si>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</si>
  <si>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</si>
  <si>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</si>
  <si>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</si>
  <si>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</si>
  <si>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</si>
  <si>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</si>
  <si>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</si>
  <si>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</si>
  <si>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</si>
  <si>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</si>
  <si>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</si>
  <si>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</si>
  <si>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</si>
  <si>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</si>
  <si>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</si>
  <si>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</si>
  <si>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</si>
  <si>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</si>
  <si>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</si>
  <si>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</si>
  <si>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</si>
  <si>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</si>
  <si>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</si>
  <si>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</si>
  <si>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</si>
  <si>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</si>
  <si>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</si>
  <si>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</si>
  <si>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</si>
  <si>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</si>
  <si>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</si>
  <si>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</si>
  <si>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</si>
  <si>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</si>
  <si>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</si>
  <si>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</si>
  <si>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</si>
  <si>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</si>
  <si>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</si>
  <si>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</si>
  <si>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</si>
  <si>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</si>
  <si>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</si>
  <si>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</si>
  <si>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</si>
  <si>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</si>
  <si>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</si>
  <si>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</si>
  <si>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</si>
  <si>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</si>
  <si>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</si>
  <si>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</si>
  <si>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</si>
  <si>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</si>
  <si>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</si>
  <si>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</si>
  <si>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</si>
  <si>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</si>
  <si>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</si>
  <si>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</si>
  <si>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</si>
  <si>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</si>
  <si>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</si>
  <si>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</si>
  <si>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</si>
  <si>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</si>
  <si>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</si>
  <si>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</si>
  <si>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</si>
  <si>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</si>
  <si>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</si>
  <si>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</si>
  <si>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</si>
  <si>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</si>
  <si>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</si>
  <si>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</si>
  <si>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</si>
  <si>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</si>
  <si>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</si>
  <si>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</si>
  <si>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</si>
  <si>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</si>
  <si>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</si>
  <si>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</si>
  <si>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</si>
  <si>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</si>
  <si>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</si>
  <si>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</si>
  <si>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</si>
  <si>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</si>
  <si>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</si>
  <si>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</si>
  <si>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</si>
  <si>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</si>
  <si>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</si>
  <si>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</si>
  <si>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</si>
  <si>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</si>
  <si>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</si>
  <si>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</si>
  <si>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</si>
  <si>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</si>
  <si>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</si>
  <si>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</si>
  <si>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</si>
  <si>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</si>
  <si>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</si>
  <si>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</si>
  <si>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</si>
  <si>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</si>
  <si>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</si>
  <si>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</si>
  <si>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</si>
  <si>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</si>
  <si>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</si>
  <si>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</si>
  <si>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</si>
  <si>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</si>
  <si>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</si>
  <si>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</si>
  <si>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</si>
  <si>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</si>
  <si>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</si>
  <si>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</si>
  <si>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</si>
  <si>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</si>
  <si>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</si>
  <si>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</si>
  <si>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</si>
  <si>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</si>
  <si>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</si>
  <si>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</si>
  <si>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</si>
  <si>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</si>
  <si>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</si>
  <si>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</si>
  <si>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</si>
  <si>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</si>
  <si>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</si>
  <si>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</si>
  <si>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</si>
  <si>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</si>
  <si>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</si>
  <si>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</si>
  <si>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</si>
  <si>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</si>
  <si>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</si>
  <si>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</si>
  <si>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</si>
  <si>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</si>
  <si>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</si>
  <si>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</si>
  <si>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</si>
  <si>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</si>
  <si>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</si>
  <si>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</si>
  <si>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</si>
  <si>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</si>
  <si>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</si>
  <si>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</si>
  <si>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</si>
  <si>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</si>
  <si>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</si>
  <si>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</si>
  <si>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</si>
  <si>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</si>
  <si>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</si>
  <si>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</si>
  <si>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</si>
  <si>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</si>
  <si>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</si>
  <si>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</si>
  <si>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</si>
  <si>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</si>
  <si>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</si>
  <si>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</si>
  <si>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</si>
  <si>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</si>
  <si>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</si>
  <si>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</si>
  <si>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</si>
  <si>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</si>
  <si>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</si>
  <si>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</si>
  <si>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</si>
  <si>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</si>
  <si>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</si>
  <si>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</si>
  <si>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</si>
  <si>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</si>
  <si>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</si>
  <si>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</si>
  <si>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</si>
  <si>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</si>
  <si>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</si>
  <si>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</si>
  <si>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</si>
  <si>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</si>
  <si>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</si>
  <si>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</si>
  <si>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</si>
  <si>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</si>
  <si>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</si>
  <si>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</si>
  <si>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</si>
  <si>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</si>
  <si>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</si>
  <si>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</si>
  <si>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</si>
  <si>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</si>
  <si>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</si>
  <si>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</si>
  <si>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</si>
  <si>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</si>
  <si>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</si>
  <si>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</si>
  <si>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</si>
  <si>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</si>
  <si>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</si>
  <si>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</si>
  <si>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</si>
  <si>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</si>
  <si>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</si>
  <si>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</si>
  <si>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</si>
  <si>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</si>
  <si>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</si>
  <si>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</si>
  <si>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</si>
  <si>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</si>
  <si>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</si>
  <si>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</si>
  <si>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</si>
  <si>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</si>
  <si>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</si>
  <si>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</si>
  <si>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</si>
  <si>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</si>
  <si>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</si>
  <si>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</si>
  <si>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</si>
  <si>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</si>
  <si>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</si>
  <si>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</si>
  <si>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</si>
  <si>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</si>
  <si>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</si>
  <si>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</si>
  <si>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</si>
  <si>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</si>
  <si>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</si>
  <si>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</si>
  <si>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</si>
  <si>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</si>
  <si>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</si>
  <si>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</si>
  <si>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</si>
  <si>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</si>
  <si>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</si>
  <si>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</si>
  <si>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</si>
  <si>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</si>
  <si>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</si>
  <si>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</si>
  <si>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</si>
  <si>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</si>
  <si>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</si>
  <si>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</si>
  <si>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</si>
  <si>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</si>
  <si>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</si>
  <si>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</si>
  <si>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</si>
  <si>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</si>
  <si>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</si>
  <si>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</si>
  <si>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</si>
  <si>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</si>
  <si>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</si>
  <si>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</si>
  <si>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</si>
  <si>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</si>
  <si>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</si>
  <si>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</si>
  <si>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</si>
  <si>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</si>
  <si>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</si>
  <si>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</si>
  <si>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</si>
  <si>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</si>
  <si>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</si>
  <si>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</si>
  <si>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</si>
  <si>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</si>
  <si>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</si>
  <si>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</si>
  <si>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</si>
  <si>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</si>
  <si>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</si>
  <si>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</si>
  <si>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</si>
  <si>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</si>
  <si>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</si>
  <si>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</si>
  <si>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</si>
  <si>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</si>
  <si>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</si>
  <si>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</si>
  <si>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</si>
  <si>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</si>
  <si>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</si>
  <si>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</si>
  <si>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</si>
  <si>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</si>
  <si>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</si>
  <si>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</si>
  <si>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</si>
  <si>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</si>
  <si>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</si>
  <si>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</si>
  <si>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</si>
  <si>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</si>
  <si>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</si>
  <si>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</si>
  <si>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</si>
  <si>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</si>
  <si>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</si>
  <si>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</si>
  <si>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</si>
  <si>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</si>
  <si>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</si>
  <si>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</si>
  <si>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</si>
  <si>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</si>
  <si>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</si>
  <si>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</si>
  <si>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</si>
  <si>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</si>
  <si>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</si>
  <si>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</si>
  <si>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</si>
  <si>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</si>
  <si>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</si>
  <si>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</si>
  <si>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</si>
  <si>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</si>
  <si>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</si>
  <si>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</si>
  <si>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</si>
  <si>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</si>
  <si>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</si>
  <si>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</si>
  <si>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</si>
  <si>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</si>
  <si>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</si>
  <si>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</si>
  <si>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</si>
  <si>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</si>
  <si>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</si>
  <si>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</si>
  <si>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</si>
  <si>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</si>
  <si>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</si>
  <si>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</si>
  <si>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</si>
  <si>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</si>
  <si>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</si>
  <si>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</si>
  <si>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</si>
  <si>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</si>
  <si>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</si>
  <si>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</si>
  <si>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</si>
  <si>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</si>
  <si>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</si>
  <si>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</si>
  <si>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</si>
  <si>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</si>
  <si>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</si>
  <si>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</si>
  <si>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</si>
  <si>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</si>
  <si>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</si>
  <si>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</si>
  <si>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</si>
  <si>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</si>
  <si>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</si>
  <si>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</si>
  <si>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</si>
  <si>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</si>
  <si>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</si>
  <si>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</si>
  <si>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</si>
  <si>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</si>
  <si>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</si>
  <si>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</si>
  <si>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</si>
  <si>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</si>
  <si>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</si>
  <si>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</si>
  <si>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</si>
  <si>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</si>
  <si>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</si>
  <si>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</si>
  <si>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</si>
  <si>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</si>
  <si>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</si>
  <si>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</si>
  <si>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</si>
  <si>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</si>
  <si>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</si>
  <si>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</si>
  <si>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</si>
  <si>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</si>
  <si>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</si>
  <si>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</si>
  <si>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</si>
  <si>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</si>
  <si>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</si>
  <si>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</si>
  <si>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</si>
  <si>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</si>
  <si>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</si>
  <si>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</si>
  <si>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</si>
  <si>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</si>
  <si>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</si>
  <si>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</si>
  <si>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</si>
  <si>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</si>
  <si>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</si>
  <si>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</si>
  <si>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</si>
  <si>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</si>
  <si>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</si>
  <si>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</si>
  <si>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</si>
  <si>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</si>
  <si>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</si>
  <si>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</si>
  <si>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</si>
  <si>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</si>
  <si>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</si>
  <si>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</si>
  <si>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</si>
  <si>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</si>
  <si>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</si>
  <si>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</si>
  <si>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</si>
  <si>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</si>
  <si>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</si>
  <si>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</si>
  <si>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</si>
  <si>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</si>
  <si>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</si>
  <si>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</si>
  <si>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</si>
  <si>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</si>
  <si>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</si>
  <si>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</si>
  <si>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</si>
  <si>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</si>
  <si>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</si>
  <si>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</si>
  <si>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</si>
  <si>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</si>
  <si>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</si>
  <si>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</si>
  <si>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</si>
  <si>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</si>
  <si>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</si>
  <si>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</si>
  <si>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</si>
  <si>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</si>
  <si>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</si>
  <si>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</si>
  <si>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</si>
  <si>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</si>
  <si>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</si>
  <si>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</si>
  <si>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</si>
  <si>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</si>
  <si>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</si>
  <si>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</si>
  <si>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</si>
  <si>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</si>
  <si>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</si>
  <si>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</si>
  <si>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</si>
  <si>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</si>
  <si>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</si>
  <si>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</si>
  <si>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</si>
  <si>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</si>
  <si>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</si>
  <si>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</si>
  <si>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</si>
  <si>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</si>
  <si>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</si>
  <si>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</si>
  <si>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</si>
  <si>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</si>
  <si>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</si>
  <si>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</si>
  <si>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</si>
  <si>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</si>
  <si>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</si>
  <si>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</si>
  <si>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</si>
  <si>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</si>
  <si>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</si>
  <si>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</si>
  <si>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</si>
  <si>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</si>
  <si>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</si>
  <si>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</si>
  <si>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</si>
  <si>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</si>
  <si>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</si>
  <si>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</si>
  <si>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</si>
  <si>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</si>
  <si>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</si>
  <si>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</si>
  <si>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</si>
  <si>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</si>
  <si>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</si>
  <si>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</si>
  <si>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</si>
  <si>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</si>
  <si>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</si>
  <si>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</si>
  <si>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</si>
  <si>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</si>
  <si>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</si>
  <si>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</si>
  <si>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</si>
  <si>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</si>
  <si>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</si>
  <si>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</si>
  <si>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</si>
  <si>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</si>
  <si>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</si>
  <si>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</si>
  <si>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</si>
  <si>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</si>
  <si>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</si>
  <si>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</si>
  <si>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</si>
  <si>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</si>
  <si>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</si>
  <si>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</si>
  <si>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</si>
  <si>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</si>
  <si>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</si>
  <si>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</si>
  <si>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</si>
  <si>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</si>
  <si>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</si>
  <si>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</si>
  <si>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</si>
  <si>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</si>
  <si>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</si>
  <si>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</si>
  <si>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</si>
  <si>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</si>
  <si>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</si>
  <si>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</si>
  <si>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</si>
  <si>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</si>
  <si>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</si>
  <si>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</si>
  <si>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</si>
  <si>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</si>
  <si>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</si>
  <si>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</si>
  <si>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</si>
  <si>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</si>
  <si>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</si>
  <si>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</si>
  <si>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</si>
  <si>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</si>
  <si>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</si>
  <si>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</si>
  <si>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</si>
  <si>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</si>
  <si>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</si>
  <si>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</si>
  <si>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</si>
  <si>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</si>
  <si>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</si>
  <si>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</si>
  <si>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</si>
  <si>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</si>
  <si>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</si>
  <si>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</si>
  <si>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</si>
  <si>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</si>
  <si>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</si>
  <si>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</si>
  <si>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</si>
  <si>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</si>
  <si>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</si>
  <si>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</si>
  <si>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</si>
  <si>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</si>
  <si>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</si>
  <si>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</si>
  <si>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</si>
  <si>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</si>
  <si>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</si>
  <si>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</si>
  <si>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</si>
  <si>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</si>
  <si>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</si>
  <si>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</si>
  <si>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</si>
  <si>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</si>
  <si>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</si>
  <si>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</si>
  <si>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</si>
  <si>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</si>
  <si>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</si>
  <si>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</si>
  <si>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</si>
  <si>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</si>
  <si>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</si>
  <si>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</si>
  <si>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</si>
  <si>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</si>
  <si>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</si>
  <si>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</si>
  <si>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</si>
  <si>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</si>
  <si>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</si>
  <si>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</si>
  <si>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</si>
  <si>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</si>
  <si>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</si>
  <si>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</si>
  <si>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</si>
  <si>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</si>
  <si>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</si>
  <si>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</si>
  <si>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</si>
  <si>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</si>
  <si>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</si>
  <si>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</si>
  <si>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</si>
  <si>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</si>
  <si>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</si>
  <si>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</si>
  <si>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</si>
  <si>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</si>
  <si>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</si>
  <si>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</si>
  <si>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</si>
  <si>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</si>
  <si>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</si>
  <si>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</si>
  <si>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</si>
  <si>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</si>
  <si>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</si>
  <si>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</si>
  <si>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</si>
  <si>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</si>
  <si>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</si>
  <si>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</si>
  <si>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</si>
  <si>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</si>
  <si>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</si>
  <si>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</si>
  <si>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</si>
  <si>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</si>
  <si>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</si>
  <si>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</si>
  <si>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</si>
  <si>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</si>
  <si>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</si>
  <si>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</si>
  <si>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</si>
  <si>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</si>
  <si>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</si>
  <si>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</si>
  <si>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</si>
  <si>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</si>
  <si>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</si>
  <si>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</si>
  <si>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</si>
  <si>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</si>
  <si>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</si>
  <si>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</si>
  <si>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</si>
  <si>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</si>
  <si>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</si>
  <si>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</si>
  <si>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</si>
  <si>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</si>
  <si>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</si>
  <si>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</si>
  <si>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</si>
  <si>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</si>
  <si>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</si>
  <si>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</si>
  <si>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</si>
  <si>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</si>
  <si>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</si>
  <si>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</si>
  <si>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</si>
  <si>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</si>
  <si>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</si>
  <si>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</si>
  <si>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</si>
  <si>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</si>
  <si>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</si>
  <si>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</si>
  <si>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</si>
  <si>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</si>
  <si>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</si>
  <si>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</si>
  <si>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</si>
  <si>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</si>
  <si>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</si>
  <si>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</si>
  <si>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</si>
  <si>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</si>
  <si>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</si>
  <si>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</si>
  <si>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</si>
  <si>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</si>
  <si>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</si>
  <si>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</si>
  <si>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</si>
  <si>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</si>
  <si>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</si>
  <si>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</si>
  <si>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</si>
  <si>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</si>
  <si>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</si>
  <si>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</si>
  <si>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</si>
  <si>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</si>
  <si>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</si>
  <si>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</si>
  <si>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</si>
  <si>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</si>
  <si>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</si>
  <si>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</si>
  <si>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</si>
  <si>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</si>
  <si>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</si>
  <si>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</si>
  <si>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</si>
  <si>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</si>
  <si>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</si>
  <si>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</si>
  <si>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</si>
  <si>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</si>
  <si>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</si>
  <si>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</si>
  <si>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</si>
  <si>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</si>
  <si>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</si>
  <si>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</si>
  <si>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</si>
  <si>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</si>
  <si>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</si>
  <si>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</si>
  <si>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</si>
  <si>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</si>
  <si>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</si>
  <si>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</si>
  <si>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</si>
  <si>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</si>
  <si>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</si>
  <si>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</si>
  <si>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</si>
  <si>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</si>
  <si>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</si>
  <si>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</si>
  <si>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</si>
  <si>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</si>
  <si>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</si>
  <si>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</si>
  <si>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</si>
  <si>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</si>
  <si>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</si>
  <si>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</si>
  <si>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</si>
  <si>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</si>
  <si>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</si>
  <si>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</si>
  <si>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</si>
  <si>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</si>
  <si>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</si>
  <si>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</si>
  <si>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</si>
  <si>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</si>
  <si>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</si>
  <si>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</si>
  <si>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</si>
  <si>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</si>
  <si>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</si>
  <si>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</si>
  <si>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</si>
  <si>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</si>
  <si>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</si>
  <si>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</si>
  <si>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</si>
  <si>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</si>
  <si>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</si>
  <si>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</si>
  <si>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</si>
  <si>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</si>
  <si>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</si>
  <si>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</si>
  <si>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</si>
  <si>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</si>
  <si>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</si>
  <si>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</si>
  <si>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</si>
  <si>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</si>
  <si>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</si>
  <si>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</si>
  <si>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</si>
  <si>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</si>
  <si>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</si>
  <si>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</si>
  <si>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</si>
  <si>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</si>
  <si>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</si>
  <si>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</si>
  <si>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</si>
  <si>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</si>
  <si>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</si>
  <si>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</si>
  <si>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</si>
  <si>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</si>
  <si>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</si>
  <si>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</si>
  <si>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</si>
  <si>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</si>
  <si>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</si>
  <si>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</si>
  <si>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</si>
  <si>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</si>
  <si>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</si>
  <si>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</si>
  <si>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</si>
  <si>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</si>
  <si>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</si>
  <si>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</si>
  <si>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</si>
  <si>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</si>
  <si>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</si>
  <si>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</si>
  <si>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</si>
  <si>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</si>
  <si>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</si>
  <si>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</si>
  <si>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</si>
  <si>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</si>
  <si>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</si>
  <si>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</si>
  <si>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</si>
  <si>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</si>
  <si>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</si>
  <si>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</si>
  <si>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</si>
  <si>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</si>
  <si>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</si>
  <si>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</si>
  <si>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</si>
  <si>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</si>
  <si>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</si>
  <si>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</si>
  <si>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</si>
  <si>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</si>
  <si>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</si>
  <si>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</si>
  <si>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</si>
  <si>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</si>
  <si>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</si>
  <si>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</si>
  <si>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</si>
  <si>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</si>
  <si>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</si>
  <si>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</si>
  <si>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</si>
  <si>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</si>
  <si>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</si>
  <si>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</si>
  <si>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</si>
  <si>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</si>
  <si>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</si>
  <si>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</si>
  <si>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</si>
  <si>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</si>
  <si>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</si>
  <si>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</si>
  <si>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</si>
  <si>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</si>
  <si>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</si>
  <si>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</si>
  <si>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</si>
  <si>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</si>
  <si>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</si>
  <si>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</si>
  <si>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</si>
  <si>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</si>
  <si>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</si>
  <si>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</si>
  <si>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</si>
  <si>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</si>
  <si>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</si>
  <si>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</si>
  <si>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</si>
  <si>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</si>
  <si>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</si>
  <si>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</si>
  <si>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</si>
  <si>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</si>
  <si>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</si>
  <si>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</si>
  <si>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</si>
  <si>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</si>
  <si>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</si>
  <si>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</si>
  <si>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</si>
  <si>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</si>
  <si>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</si>
  <si>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</si>
  <si>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</si>
  <si>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</si>
  <si>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</si>
  <si>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</si>
  <si>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</si>
  <si>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</si>
  <si>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</si>
  <si>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</si>
  <si>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</si>
  <si>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</si>
  <si>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</si>
  <si>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</si>
  <si>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</si>
  <si>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</si>
  <si>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</si>
  <si>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</si>
  <si>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</si>
  <si>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</si>
  <si>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</si>
  <si>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</si>
  <si>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</si>
  <si>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</si>
  <si>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</si>
  <si>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</si>
  <si>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</si>
  <si>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</si>
  <si>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</si>
  <si>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</si>
  <si>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</si>
  <si>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</si>
  <si>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</si>
  <si>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</si>
  <si>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</si>
  <si>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</si>
  <si>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</si>
  <si>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</si>
  <si>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</si>
  <si>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</si>
  <si>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</si>
  <si>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</si>
  <si>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</si>
  <si>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</si>
  <si>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</si>
  <si>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</si>
  <si>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</si>
  <si>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</si>
  <si>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</si>
  <si>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</si>
  <si>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</si>
  <si>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</si>
  <si>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</si>
  <si>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</si>
  <si>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</si>
  <si>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</si>
  <si>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</si>
  <si>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</si>
  <si>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</si>
  <si>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</si>
  <si>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</si>
  <si>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</si>
  <si>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</si>
  <si>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</si>
  <si>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</si>
  <si>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</si>
  <si>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</si>
  <si>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</si>
  <si>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</si>
  <si>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</si>
  <si>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</si>
  <si>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</si>
  <si>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</si>
  <si>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</si>
  <si>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</si>
  <si>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</si>
  <si>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</si>
  <si>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</si>
  <si>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</si>
  <si>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</si>
  <si>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</si>
  <si>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</si>
  <si>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</si>
  <si>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</si>
  <si>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</si>
  <si>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</si>
  <si>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</si>
  <si>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</si>
  <si>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</si>
  <si>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</si>
  <si>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</si>
  <si>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</si>
  <si>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</si>
  <si>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</si>
  <si>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</si>
  <si>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</si>
  <si>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</si>
  <si>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</si>
  <si>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</si>
  <si>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</si>
  <si>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</si>
  <si>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</si>
  <si>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</si>
  <si>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</si>
  <si>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</si>
  <si>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</si>
  <si>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</si>
  <si>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</si>
  <si>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</si>
  <si>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</si>
  <si>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</si>
  <si>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</si>
  <si>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</si>
  <si>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</si>
  <si>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</si>
  <si>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</si>
  <si>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</si>
  <si>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</si>
  <si>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</si>
  <si>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</si>
  <si>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</si>
  <si>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</si>
  <si>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</si>
  <si>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</si>
  <si>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</si>
  <si>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</si>
  <si>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</si>
  <si>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</si>
  <si>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</si>
  <si>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</si>
  <si>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</si>
  <si>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</si>
  <si>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</si>
  <si>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</si>
  <si>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</si>
  <si>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</si>
  <si>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</si>
  <si>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</si>
  <si>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</si>
  <si>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</si>
  <si>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</si>
  <si>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</si>
  <si>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</si>
  <si>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</si>
  <si>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</si>
  <si>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</si>
  <si>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</si>
  <si>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</si>
  <si>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</si>
  <si>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</si>
  <si>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</si>
  <si>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</si>
  <si>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</si>
  <si>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</si>
  <si>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</si>
  <si>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</si>
  <si>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</si>
  <si>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</si>
  <si>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</si>
  <si>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</si>
  <si>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</si>
  <si>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</si>
  <si>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</si>
  <si>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</si>
  <si>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</si>
  <si>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</si>
  <si>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</si>
  <si>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</si>
  <si>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</si>
  <si>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</si>
  <si>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</si>
  <si>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</si>
  <si>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</si>
  <si>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</si>
  <si>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</si>
  <si>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</si>
  <si>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</si>
  <si>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</si>
  <si>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</si>
  <si>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</si>
  <si>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</si>
  <si>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</si>
  <si>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</si>
  <si>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</si>
  <si>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</si>
  <si>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</si>
  <si>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</si>
  <si>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</si>
  <si>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</si>
  <si>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</si>
  <si>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</si>
  <si>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</si>
  <si>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</si>
  <si>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</si>
  <si>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</si>
  <si>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</si>
  <si>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</si>
  <si>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</si>
  <si>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</si>
  <si>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</si>
  <si>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</si>
  <si>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</si>
  <si>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</si>
  <si>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</si>
  <si>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</si>
  <si>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</si>
  <si>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</si>
  <si>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</si>
  <si>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</si>
  <si>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</si>
  <si>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</si>
  <si>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</si>
  <si>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</si>
  <si>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</si>
  <si>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</si>
  <si>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</si>
  <si>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</si>
  <si>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</si>
  <si>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</si>
  <si>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</si>
  <si>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</si>
  <si>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</si>
  <si>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</si>
  <si>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</si>
  <si>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</si>
  <si>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</si>
  <si>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</si>
  <si>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</si>
  <si>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</si>
  <si>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</si>
  <si>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</si>
  <si>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</si>
  <si>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</si>
  <si>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</si>
  <si>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</si>
  <si>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</si>
  <si>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</si>
  <si>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</si>
  <si>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</si>
  <si>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</si>
  <si>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</si>
  <si>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</si>
  <si>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</si>
  <si>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</si>
  <si>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</si>
  <si>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</si>
  <si>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</si>
  <si>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</si>
  <si>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</si>
  <si>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</si>
  <si>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</si>
  <si>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</si>
  <si>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</si>
  <si>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</si>
  <si>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</si>
  <si>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</si>
  <si>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</si>
  <si>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</si>
  <si>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</si>
  <si>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</si>
  <si>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</si>
  <si>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</si>
  <si>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</si>
  <si>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</si>
  <si>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</si>
  <si>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</si>
  <si>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</si>
  <si>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</si>
  <si>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</si>
  <si>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</si>
  <si>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</si>
  <si>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</si>
  <si>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</si>
  <si>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</si>
  <si>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</si>
  <si>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</si>
  <si>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</si>
  <si>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</si>
  <si>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</si>
  <si>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</si>
  <si>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</si>
  <si>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</si>
  <si>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</si>
  <si>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</si>
  <si>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</si>
  <si>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</si>
  <si>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</si>
  <si>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</si>
  <si>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</si>
  <si>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</si>
  <si>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</si>
  <si>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</si>
  <si>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</si>
  <si>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</si>
  <si>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</si>
  <si>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</si>
  <si>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</si>
  <si>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</si>
  <si>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</si>
  <si>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</si>
  <si>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</si>
  <si>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</si>
  <si>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</si>
  <si>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</si>
  <si>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</si>
  <si>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</si>
  <si>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</si>
  <si>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</si>
  <si>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</si>
  <si>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</si>
  <si>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</si>
  <si>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</si>
  <si>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</si>
  <si>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</si>
  <si>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</si>
  <si>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</si>
  <si>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</si>
  <si>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</si>
  <si>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</si>
  <si>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</si>
  <si>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</si>
  <si>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</si>
  <si>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</si>
  <si>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</si>
  <si>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</si>
  <si>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</si>
  <si>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</si>
  <si>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</si>
  <si>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</si>
  <si>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</si>
  <si>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</si>
  <si>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</si>
  <si>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</si>
  <si>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</si>
  <si>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</si>
  <si>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</si>
  <si>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</si>
  <si>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</si>
  <si>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</si>
  <si>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</si>
  <si>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</si>
  <si>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</si>
  <si>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</si>
  <si>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</si>
  <si>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</si>
  <si>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</si>
  <si>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</si>
  <si>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</si>
  <si>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</si>
  <si>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</si>
  <si>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</si>
  <si>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</si>
  <si>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</si>
  <si>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</si>
  <si>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</si>
  <si>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</si>
  <si>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</si>
  <si>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</si>
  <si>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</si>
  <si>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</si>
  <si>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</si>
  <si>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</si>
  <si>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</si>
  <si>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</si>
  <si>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</si>
  <si>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</si>
  <si>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</si>
  <si>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</si>
  <si>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</si>
  <si>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</si>
  <si>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</si>
  <si>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</si>
  <si>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</si>
  <si>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</si>
  <si>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</si>
  <si>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</si>
  <si>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</si>
  <si>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</si>
  <si>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</si>
  <si>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</si>
  <si>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</si>
  <si>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</si>
  <si>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</si>
  <si>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</si>
  <si>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</si>
  <si>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</si>
  <si>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</si>
  <si>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</si>
  <si>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</si>
  <si>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</si>
  <si>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</si>
  <si>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</si>
  <si>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</si>
  <si>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</si>
  <si>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</si>
  <si>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</si>
  <si>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</si>
  <si>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</si>
  <si>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</si>
  <si>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</si>
  <si>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</si>
  <si>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</si>
  <si>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</si>
  <si>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</si>
  <si>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</si>
  <si>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</si>
  <si>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</si>
  <si>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</si>
  <si>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</si>
  <si>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</si>
  <si>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</si>
  <si>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</si>
  <si>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</si>
  <si>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</si>
  <si>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</si>
  <si>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</si>
  <si>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</si>
  <si>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</si>
  <si>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</si>
  <si>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</si>
  <si>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</si>
  <si>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</si>
  <si>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</si>
  <si>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</si>
  <si>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</si>
  <si>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</si>
  <si>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</si>
  <si>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</si>
  <si>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</si>
  <si>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</si>
  <si>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</si>
  <si>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</si>
  <si>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</si>
  <si>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</si>
  <si>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</si>
  <si>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</si>
  <si>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</si>
  <si>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</si>
  <si>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</si>
  <si>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</si>
  <si>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</si>
  <si>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</si>
  <si>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</si>
  <si>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</si>
  <si>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</si>
  <si>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</si>
  <si>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</si>
  <si>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</si>
  <si>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</si>
  <si>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</si>
  <si>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</si>
  <si>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</si>
  <si>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</si>
  <si>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</si>
  <si>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</si>
  <si>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</si>
  <si>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</si>
  <si>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</si>
  <si>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</si>
  <si>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</si>
  <si>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</si>
  <si>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</si>
  <si>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</si>
  <si>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</si>
  <si>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</si>
  <si>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</si>
  <si>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</si>
  <si>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</si>
  <si>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</si>
  <si>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</si>
  <si>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</si>
  <si>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</si>
  <si>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</si>
  <si>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</si>
  <si>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</si>
  <si>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</si>
  <si>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</si>
  <si>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</si>
  <si>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</si>
  <si>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</si>
  <si>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</si>
  <si>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</si>
  <si>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</si>
  <si>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</si>
  <si>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</si>
  <si>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</si>
  <si>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</si>
  <si>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</si>
  <si>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</si>
  <si>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</si>
  <si>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</si>
  <si>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</si>
  <si>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</si>
  <si>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</si>
  <si>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</si>
  <si>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</si>
  <si>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</si>
  <si>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</si>
  <si>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</si>
  <si>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</si>
  <si>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</si>
  <si>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</si>
  <si>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</si>
  <si>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</si>
  <si>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</si>
  <si>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</si>
  <si>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</si>
  <si>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</si>
  <si>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</si>
  <si>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</si>
  <si>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</si>
  <si>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</si>
  <si>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</si>
  <si>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</si>
  <si>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</si>
  <si>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</si>
  <si>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</si>
  <si>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</si>
  <si>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</si>
  <si>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</si>
  <si>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</si>
  <si>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</si>
  <si>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</si>
  <si>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</si>
  <si>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</si>
  <si>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</si>
  <si>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</si>
  <si>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</si>
  <si>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</si>
  <si>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</si>
  <si>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</si>
  <si>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</si>
  <si>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</si>
  <si>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</si>
  <si>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</si>
  <si>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</si>
  <si>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</si>
  <si>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</si>
  <si>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</si>
  <si>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</si>
  <si>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</si>
  <si>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</si>
  <si>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</si>
  <si>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</si>
  <si>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</si>
  <si>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</si>
  <si>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</si>
  <si>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</si>
  <si>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</si>
  <si>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</si>
  <si>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</si>
  <si>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</si>
  <si>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</si>
  <si>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</si>
  <si>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</si>
  <si>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</si>
  <si>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</si>
  <si>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</si>
  <si>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</si>
  <si>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</si>
  <si>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</si>
  <si>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</si>
  <si>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</si>
  <si>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</si>
  <si>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</si>
  <si>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</si>
  <si>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</si>
  <si>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</si>
  <si>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</si>
  <si>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</si>
  <si>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</si>
  <si>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</si>
  <si>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</si>
  <si>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</si>
  <si>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</si>
  <si>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</si>
  <si>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</si>
  <si>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</si>
  <si>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</si>
  <si>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</si>
  <si>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</si>
  <si>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</si>
  <si>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</si>
  <si>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</si>
  <si>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</si>
  <si>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</si>
  <si>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</si>
  <si>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</si>
  <si>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</si>
  <si>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</si>
  <si>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</si>
  <si>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</si>
  <si>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</si>
  <si>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</si>
  <si>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</si>
  <si>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</si>
  <si>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</si>
  <si>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</si>
  <si>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</si>
  <si>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</si>
  <si>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</si>
  <si>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</si>
  <si>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</si>
  <si>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</si>
  <si>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</si>
  <si>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</si>
  <si>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</si>
  <si>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</si>
  <si>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</si>
  <si>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</si>
  <si>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</si>
  <si>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</si>
  <si>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</si>
  <si>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</si>
  <si>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</si>
  <si>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</si>
  <si>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</si>
  <si>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</si>
  <si>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</si>
  <si>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</si>
  <si>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</si>
  <si>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</si>
  <si>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</si>
  <si>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</si>
  <si>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</si>
  <si>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</si>
  <si>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</si>
  <si>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</si>
  <si>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</si>
  <si>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</si>
  <si>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</si>
  <si>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</si>
  <si>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</si>
  <si>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</si>
  <si>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</si>
  <si>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</si>
  <si>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</si>
  <si>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</si>
  <si>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</si>
  <si>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</si>
  <si>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</si>
  <si>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</si>
  <si>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</si>
  <si>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</si>
  <si>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</si>
  <si>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</si>
  <si>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</si>
  <si>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</si>
  <si>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</si>
  <si>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</si>
  <si>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</si>
  <si>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</si>
  <si>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</si>
  <si>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</si>
  <si>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</si>
  <si>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</si>
  <si>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</si>
  <si>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</si>
  <si>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</si>
  <si>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</si>
  <si>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</si>
  <si>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</si>
  <si>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</si>
  <si>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</si>
  <si>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</si>
  <si>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</si>
  <si>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</si>
  <si>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</si>
  <si>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</si>
  <si>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</si>
  <si>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</si>
  <si>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</si>
  <si>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</si>
  <si>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</si>
  <si>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</si>
  <si>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</si>
  <si>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</si>
  <si>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</si>
  <si>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</si>
  <si>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</si>
  <si>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</si>
  <si>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</si>
  <si>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</si>
  <si>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</si>
  <si>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</si>
  <si>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</si>
  <si>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</si>
  <si>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</si>
  <si>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</si>
  <si>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</si>
  <si>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</si>
  <si>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</si>
  <si>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</si>
  <si>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</si>
  <si>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</si>
  <si>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</si>
  <si>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</si>
  <si>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</si>
  <si>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</si>
  <si>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</si>
  <si>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</si>
  <si>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</si>
  <si>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</si>
  <si>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</si>
  <si>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</si>
  <si>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</si>
  <si>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</si>
  <si>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</si>
  <si>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</si>
  <si>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</si>
  <si>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</si>
  <si>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</si>
  <si>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</si>
  <si>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</si>
  <si>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</si>
  <si>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</si>
  <si>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</si>
  <si>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</si>
  <si>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</si>
  <si>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</si>
  <si>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</si>
  <si>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</si>
  <si>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</si>
  <si>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</si>
  <si>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</si>
  <si>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</si>
  <si>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</si>
  <si>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</si>
  <si>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</si>
  <si>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</si>
  <si>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</si>
  <si>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</si>
  <si>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</si>
  <si>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</si>
  <si>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</si>
  <si>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</si>
  <si>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</si>
  <si>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</si>
  <si>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</si>
  <si>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</si>
  <si>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</si>
  <si>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</si>
  <si>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</si>
  <si>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</si>
  <si>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</si>
  <si>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</si>
  <si>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</si>
  <si>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</si>
  <si>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</si>
  <si>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</si>
  <si>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</si>
  <si>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</si>
  <si>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</si>
  <si>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</si>
  <si>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</si>
  <si>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</si>
  <si>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</si>
  <si>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</si>
  <si>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</si>
  <si>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</si>
  <si>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</si>
  <si>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</si>
  <si>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</si>
  <si>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</si>
  <si>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</si>
  <si>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</si>
  <si>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</si>
  <si>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</si>
  <si>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</si>
  <si>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</si>
  <si>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</si>
  <si>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</si>
  <si>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</si>
  <si>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</si>
  <si>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</si>
  <si>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</si>
  <si>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</si>
  <si>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</si>
  <si>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</si>
  <si>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</si>
  <si>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</si>
  <si>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</si>
  <si>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</si>
  <si>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</si>
  <si>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</si>
  <si>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</si>
  <si>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</si>
  <si>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</si>
  <si>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</si>
  <si>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</si>
  <si>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</si>
  <si>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</si>
  <si>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</si>
  <si>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</si>
  <si>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</si>
  <si>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</si>
  <si>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</si>
  <si>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</si>
  <si>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</si>
  <si>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</si>
  <si>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</si>
  <si>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</si>
  <si>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</si>
  <si>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</si>
  <si>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</si>
  <si>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</si>
  <si>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</si>
  <si>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</si>
  <si>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</si>
  <si>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</si>
  <si>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</si>
  <si>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</si>
  <si>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</si>
  <si>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</si>
  <si>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</si>
  <si>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</si>
  <si>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</si>
  <si>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</si>
  <si>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</si>
  <si>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</si>
  <si>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</si>
  <si>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</si>
  <si>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</si>
  <si>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</si>
  <si>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</si>
  <si>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</si>
  <si>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</si>
  <si>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</si>
  <si>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</si>
  <si>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</si>
  <si>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</si>
  <si>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</si>
  <si>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</si>
  <si>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</si>
  <si>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</si>
  <si>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</si>
  <si>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</si>
  <si>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</si>
  <si>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</si>
  <si>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</si>
  <si>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</si>
  <si>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</si>
  <si>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</si>
  <si>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</si>
  <si>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</si>
  <si>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</si>
  <si>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</si>
  <si>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</si>
  <si>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</si>
  <si>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</si>
  <si>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</si>
  <si>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</si>
  <si>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</si>
  <si>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</si>
  <si>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</si>
  <si>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</si>
  <si>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</si>
  <si>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</si>
  <si>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</si>
  <si>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</si>
  <si>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</si>
  <si>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</si>
  <si>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</si>
  <si>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</si>
  <si>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</si>
  <si>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</si>
  <si>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</si>
  <si>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</si>
  <si>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</si>
  <si>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</si>
  <si>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</si>
  <si>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</si>
  <si>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</si>
  <si>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</si>
  <si>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</si>
  <si>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</si>
  <si>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</si>
  <si>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</si>
  <si>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</si>
  <si>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</si>
  <si>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</si>
  <si>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</si>
  <si>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</si>
  <si>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</si>
  <si>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</si>
  <si>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</si>
  <si>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</si>
  <si>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</si>
  <si>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</si>
  <si>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</si>
  <si>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</si>
  <si>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</si>
  <si>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</si>
  <si>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</si>
  <si>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</si>
  <si>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</si>
  <si>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</si>
  <si>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</si>
  <si>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</si>
  <si>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</si>
  <si>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</si>
  <si>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</si>
  <si>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</si>
  <si>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</si>
  <si>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</si>
  <si>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</si>
  <si>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</si>
  <si>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</si>
  <si>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</si>
  <si>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</si>
  <si>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</si>
  <si>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</si>
  <si>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</si>
  <si>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</si>
  <si>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</si>
  <si>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</si>
  <si>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</si>
  <si>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</si>
  <si>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</si>
  <si>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</si>
  <si>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</si>
  <si>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</si>
  <si>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</si>
  <si>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</si>
  <si>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</si>
  <si>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</si>
  <si>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</si>
  <si>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</si>
  <si>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</si>
  <si>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</si>
  <si>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</si>
  <si>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</si>
  <si>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</si>
  <si>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</si>
  <si>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</si>
  <si>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</si>
  <si>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</si>
  <si>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</si>
  <si>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</si>
  <si>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</si>
  <si>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</si>
  <si>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</si>
  <si>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</si>
  <si>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</si>
  <si>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</si>
  <si>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</si>
  <si>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</si>
  <si>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</si>
  <si>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</si>
  <si>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</si>
  <si>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</si>
  <si>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</si>
  <si>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</si>
  <si>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</si>
  <si>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</si>
  <si>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</si>
  <si>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</si>
  <si>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</si>
  <si>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</si>
  <si>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</si>
  <si>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</si>
  <si>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</si>
  <si>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</si>
  <si>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</si>
  <si>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</si>
  <si>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</si>
  <si>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</si>
  <si>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</si>
  <si>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</si>
  <si>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</si>
  <si>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</si>
  <si>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</si>
  <si>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</si>
  <si>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</si>
  <si>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</si>
  <si>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</si>
  <si>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</si>
  <si>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</si>
  <si>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</si>
  <si>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</si>
  <si>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</si>
  <si>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</si>
  <si>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</si>
  <si>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</si>
  <si>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</si>
  <si>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</si>
  <si>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</si>
  <si>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</si>
  <si>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</si>
  <si>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</si>
  <si>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</si>
  <si>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</si>
  <si>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</si>
  <si>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</si>
  <si>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</si>
  <si>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</si>
  <si>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</si>
  <si>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</si>
  <si>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</si>
  <si>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</si>
  <si>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</si>
  <si>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</si>
  <si>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</si>
  <si>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</si>
  <si>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</si>
  <si>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</si>
  <si>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</si>
  <si>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</si>
  <si>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</si>
  <si>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</si>
  <si>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</si>
  <si>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</si>
  <si>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</si>
  <si>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</si>
  <si>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</si>
  <si>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</si>
  <si>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</si>
  <si>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</si>
  <si>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</si>
  <si>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</si>
  <si>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</si>
  <si>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</si>
  <si>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</si>
  <si>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</si>
  <si>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</si>
  <si>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</si>
  <si>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</si>
  <si>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</si>
  <si>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</si>
  <si>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</si>
  <si>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</si>
  <si>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</si>
  <si>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</si>
  <si>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</si>
  <si>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</si>
  <si>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</si>
  <si>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</si>
  <si>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</si>
  <si>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</si>
  <si>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</si>
  <si>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</si>
  <si>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</si>
  <si>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</si>
  <si>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</si>
  <si>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</si>
  <si>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</si>
  <si>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</si>
  <si>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</si>
  <si>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</si>
  <si>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</si>
  <si>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</si>
  <si>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</si>
  <si>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</si>
  <si>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</si>
  <si>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</si>
  <si>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</si>
  <si>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</si>
  <si>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</si>
  <si>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</si>
  <si>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</si>
  <si>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</si>
  <si>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</si>
  <si>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</si>
  <si>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</si>
  <si>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</si>
  <si>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</si>
  <si>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</si>
  <si>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</si>
  <si>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</si>
  <si>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</si>
  <si>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</si>
  <si>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</si>
  <si>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</si>
  <si>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</si>
  <si>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</si>
  <si>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</si>
  <si>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</si>
  <si>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</si>
  <si>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</si>
  <si>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</si>
  <si>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</si>
  <si>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</si>
  <si>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</si>
  <si>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</si>
  <si>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</si>
  <si>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</si>
  <si>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</si>
  <si>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</si>
  <si>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</si>
  <si>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</si>
  <si>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</si>
  <si>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</si>
  <si>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</si>
  <si>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</si>
  <si>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</si>
  <si>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</si>
  <si>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</si>
  <si>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</si>
  <si>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</si>
  <si>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</si>
  <si>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</si>
  <si>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</si>
  <si>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</si>
  <si>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</si>
  <si>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</si>
  <si>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</si>
  <si>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</si>
  <si>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</si>
  <si>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</si>
  <si>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</si>
  <si>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</si>
  <si>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</si>
  <si>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</si>
  <si>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</si>
  <si>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</si>
  <si>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</si>
  <si>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</si>
  <si>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</si>
  <si>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</si>
  <si>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</si>
  <si>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</si>
  <si>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</si>
  <si>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</si>
  <si>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</si>
  <si>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</si>
  <si>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</si>
  <si>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</si>
  <si>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</si>
  <si>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</si>
  <si>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</si>
  <si>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</si>
  <si>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</si>
  <si>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</si>
  <si>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</si>
  <si>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</si>
  <si>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</si>
  <si>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</si>
  <si>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</si>
  <si>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</si>
  <si>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</si>
  <si>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</si>
  <si>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</si>
  <si>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</si>
  <si>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</si>
  <si>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</si>
  <si>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</si>
  <si>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</si>
  <si>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</si>
  <si>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</si>
  <si>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</si>
  <si>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</si>
  <si>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</si>
  <si>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</si>
  <si>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</si>
  <si>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</si>
  <si>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</si>
  <si>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</si>
  <si>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</si>
  <si>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</si>
  <si>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</si>
  <si>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</si>
  <si>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</si>
  <si>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</si>
  <si>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</si>
  <si>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</si>
  <si>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</si>
  <si>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</si>
  <si>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</si>
  <si>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</si>
  <si>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</si>
  <si>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</si>
  <si>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</si>
  <si>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</si>
  <si>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</si>
  <si>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</si>
  <si>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</si>
  <si>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</si>
  <si>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</si>
  <si>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</si>
  <si>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</si>
  <si>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</si>
  <si>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</si>
  <si>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</si>
  <si>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</si>
  <si>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</si>
  <si>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</si>
  <si>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</si>
  <si>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</si>
  <si>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</si>
  <si>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</si>
  <si>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</si>
  <si>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</si>
  <si>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</si>
  <si>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</si>
  <si>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</si>
  <si>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</si>
  <si>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</si>
  <si>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</si>
  <si>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</si>
  <si>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</si>
  <si>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</si>
  <si>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</si>
  <si>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</si>
  <si>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</si>
  <si>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</si>
  <si>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</si>
  <si>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</si>
  <si>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</si>
  <si>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</si>
  <si>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</si>
  <si>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</si>
  <si>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</si>
  <si>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</si>
  <si>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</si>
  <si>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</si>
  <si>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</si>
  <si>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</si>
  <si>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</si>
  <si>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</si>
  <si>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</si>
  <si>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</si>
  <si>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</si>
  <si>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</si>
  <si>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</si>
  <si>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</si>
  <si>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</si>
  <si>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</si>
  <si>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</si>
  <si>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</si>
  <si>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</si>
  <si>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</si>
  <si>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</si>
  <si>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</si>
  <si>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</si>
  <si>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</si>
  <si>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</si>
  <si>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</si>
  <si>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</si>
  <si>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</si>
  <si>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</si>
  <si>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</si>
  <si>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</si>
  <si>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</si>
  <si>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</si>
  <si>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</si>
  <si>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</si>
  <si>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</si>
  <si>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</si>
  <si>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</si>
  <si>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</si>
  <si>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</si>
  <si>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</si>
  <si>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</si>
  <si>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</si>
  <si>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</si>
  <si>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</si>
  <si>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</si>
  <si>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</si>
  <si>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</si>
  <si>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</si>
  <si>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</si>
  <si>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</si>
  <si>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</si>
  <si>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</si>
  <si>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</si>
  <si>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</si>
  <si>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</si>
  <si>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</si>
  <si>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</si>
  <si>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</si>
  <si>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</si>
  <si>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</si>
  <si>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</si>
  <si>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</si>
  <si>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</si>
  <si>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</si>
  <si>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</si>
  <si>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</si>
  <si>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</si>
  <si>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</si>
  <si>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</si>
  <si>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</si>
  <si>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</si>
  <si>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</si>
  <si>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</si>
  <si>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</si>
  <si>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</si>
  <si>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</si>
  <si>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</si>
  <si>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</si>
  <si>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</si>
  <si>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</si>
  <si>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</si>
  <si>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</si>
  <si>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</si>
  <si>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</si>
  <si>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</si>
  <si>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</si>
  <si>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</si>
  <si>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</si>
  <si>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</si>
  <si>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</si>
  <si>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</si>
  <si>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</si>
  <si>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</si>
  <si>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</si>
  <si>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</si>
  <si>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</si>
  <si>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</si>
  <si>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</si>
  <si>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</si>
  <si>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</si>
  <si>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</si>
  <si>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</si>
  <si>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</si>
  <si>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</si>
  <si>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</si>
  <si>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</si>
  <si>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</si>
  <si>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</si>
  <si>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</si>
  <si>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</si>
  <si>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</si>
  <si>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</si>
  <si>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</si>
  <si>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</si>
  <si>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</si>
  <si>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</si>
  <si>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</si>
  <si>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</si>
  <si>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</si>
  <si>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</si>
  <si>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</si>
  <si>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</si>
  <si>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</si>
  <si>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</si>
  <si>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</si>
  <si>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</si>
  <si>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</si>
  <si>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</si>
  <si>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</si>
  <si>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</si>
  <si>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</si>
  <si>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</si>
  <si>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</si>
  <si>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</si>
  <si>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</si>
  <si>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</si>
  <si>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</si>
  <si>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</si>
  <si>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</si>
  <si>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</si>
  <si>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</si>
  <si>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</si>
  <si>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</si>
  <si>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</si>
  <si>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</si>
  <si>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</si>
  <si>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</si>
  <si>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</si>
  <si>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</si>
  <si>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</si>
  <si>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</si>
  <si>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</si>
  <si>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</si>
  <si>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</si>
  <si>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</si>
  <si>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</si>
  <si>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</si>
  <si>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</si>
  <si>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</si>
  <si>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</si>
  <si>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</si>
  <si>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</si>
  <si>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</si>
  <si>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</si>
  <si>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</si>
  <si>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</si>
  <si>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</si>
  <si>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</si>
  <si>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</si>
  <si>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</si>
  <si>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</si>
  <si>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</si>
  <si>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</si>
  <si>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</si>
  <si>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</si>
  <si>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</si>
  <si>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</si>
  <si>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</si>
  <si>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</si>
  <si>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</si>
  <si>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</si>
  <si>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</si>
  <si>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</si>
  <si>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</si>
  <si>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</si>
  <si>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</si>
  <si>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</si>
  <si>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</si>
  <si>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</si>
  <si>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</si>
  <si>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</si>
  <si>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</si>
  <si>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</si>
  <si>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</si>
  <si>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</si>
  <si>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</si>
  <si>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</si>
  <si>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</si>
  <si>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</si>
  <si>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</si>
  <si>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</si>
  <si>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</si>
  <si>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</si>
  <si>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</si>
  <si>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</si>
  <si>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</si>
  <si>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</si>
  <si>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</si>
  <si>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</si>
  <si>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</si>
  <si>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</si>
  <si>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</si>
  <si>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</si>
  <si>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</si>
  <si>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</si>
  <si>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</si>
  <si>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</si>
  <si>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</si>
  <si>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</si>
  <si>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</si>
  <si>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</si>
  <si>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</si>
  <si>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</si>
  <si>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</si>
  <si>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</si>
  <si>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</si>
  <si>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</si>
  <si>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</si>
  <si>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</si>
  <si>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</si>
  <si>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</si>
  <si>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</si>
  <si>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</si>
  <si>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</si>
  <si>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</si>
  <si>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</si>
  <si>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</si>
  <si>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</si>
  <si>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</si>
  <si>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</si>
  <si>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</si>
  <si>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</si>
  <si>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</si>
  <si>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</si>
  <si>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</si>
  <si>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</si>
  <si>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</si>
  <si>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</si>
  <si>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</si>
  <si>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</si>
  <si>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</si>
  <si>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</si>
  <si>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</si>
  <si>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</si>
  <si>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</si>
  <si>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</si>
  <si>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</si>
  <si>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</si>
  <si>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</si>
  <si>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</si>
  <si>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</si>
  <si>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</si>
  <si>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</si>
  <si>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</si>
  <si>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</si>
  <si>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</si>
  <si>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</si>
  <si>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</si>
  <si>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</si>
  <si>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</si>
  <si>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</si>
  <si>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</si>
  <si>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</si>
  <si>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</si>
  <si>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</si>
  <si>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</si>
  <si>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</si>
  <si>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</si>
  <si>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</si>
  <si>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</si>
  <si>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</si>
  <si>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</si>
  <si>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</si>
  <si>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</si>
  <si>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</si>
  <si>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</si>
  <si>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</si>
  <si>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</si>
  <si>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</si>
  <si>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</si>
  <si>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</si>
  <si>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</si>
  <si>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</si>
  <si>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</si>
  <si>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</si>
  <si>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</si>
  <si>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</si>
  <si>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</si>
  <si>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</si>
  <si>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</si>
  <si>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</si>
  <si>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</si>
  <si>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</si>
  <si>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</si>
  <si>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</si>
  <si>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</si>
  <si>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</si>
  <si>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</si>
  <si>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</si>
  <si>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</si>
  <si>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</si>
  <si>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</si>
  <si>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</si>
  <si>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</si>
  <si>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</si>
  <si>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</si>
  <si>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</si>
  <si>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</si>
  <si>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</si>
  <si>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</si>
  <si>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</si>
  <si>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</si>
  <si>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</si>
  <si>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</si>
  <si>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</si>
  <si>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</si>
  <si>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</si>
  <si>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</si>
  <si>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</si>
  <si>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</si>
  <si>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</si>
  <si>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</si>
  <si>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</si>
  <si>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</si>
  <si>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</si>
  <si>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</si>
  <si>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</si>
  <si>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</si>
  <si>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</si>
  <si>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</si>
  <si>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</si>
  <si>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</si>
  <si>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</si>
  <si>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</si>
  <si>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</si>
  <si>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</si>
  <si>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</si>
  <si>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</si>
  <si>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</si>
  <si>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</si>
  <si>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</si>
  <si>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</si>
  <si>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</si>
  <si>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</si>
  <si>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</si>
  <si>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</si>
  <si>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</si>
  <si>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</si>
  <si>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</si>
  <si>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</si>
  <si>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</si>
  <si>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</si>
  <si>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</si>
  <si>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</si>
  <si>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</si>
  <si>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</si>
  <si>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</si>
  <si>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</si>
  <si>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</si>
  <si>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</si>
  <si>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</si>
  <si>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</si>
  <si>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</si>
  <si>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</si>
  <si>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</si>
  <si>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</si>
  <si>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</si>
  <si>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</si>
  <si>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</si>
  <si>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</si>
  <si>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</si>
  <si>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</si>
  <si>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</si>
  <si>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</si>
  <si>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</si>
  <si>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</si>
  <si>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</si>
  <si>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</si>
  <si>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</si>
  <si>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</si>
  <si>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</si>
  <si>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</si>
  <si>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</si>
  <si>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</si>
  <si>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</si>
  <si>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</si>
  <si>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</si>
  <si>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</si>
  <si>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</si>
  <si>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</si>
  <si>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</si>
  <si>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</si>
  <si>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</si>
  <si>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</si>
  <si>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</si>
  <si>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</si>
  <si>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</si>
  <si>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</si>
  <si>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</si>
  <si>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</si>
  <si>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</si>
  <si>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</si>
  <si>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</si>
  <si>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</si>
  <si>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</si>
  <si>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</si>
  <si>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</si>
  <si>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</si>
  <si>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</si>
  <si>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</si>
  <si>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</si>
  <si>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</si>
  <si>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</si>
  <si>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</si>
  <si>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</si>
  <si>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</si>
  <si>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</si>
  <si>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</si>
  <si>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</si>
  <si>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</si>
  <si>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</si>
  <si>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</si>
  <si>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</si>
  <si>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</si>
  <si>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</si>
  <si>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</si>
  <si>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</si>
  <si>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</si>
  <si>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</si>
  <si>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</si>
  <si>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</si>
  <si>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</si>
  <si>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</si>
  <si>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</si>
  <si>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</si>
  <si>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</si>
  <si>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</si>
  <si>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</si>
  <si>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</si>
  <si>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</si>
  <si>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</si>
  <si>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</si>
  <si>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</si>
  <si>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</si>
  <si>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</si>
  <si>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</si>
  <si>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</si>
  <si>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</si>
  <si>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</si>
  <si>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</si>
  <si>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</si>
  <si>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</si>
  <si>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</si>
  <si>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</si>
  <si>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</si>
  <si>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</si>
  <si>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</si>
  <si>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</si>
  <si>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</si>
  <si>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</si>
  <si>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</si>
  <si>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</si>
  <si>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</si>
  <si>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</si>
  <si>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</si>
  <si>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</si>
  <si>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</si>
  <si>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</si>
  <si>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</si>
  <si>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</si>
  <si>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</si>
  <si>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</si>
  <si>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</si>
  <si>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</si>
  <si>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</si>
  <si>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</si>
  <si>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</si>
  <si>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</si>
  <si>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</si>
  <si>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</si>
  <si>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</si>
  <si>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</si>
  <si>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</si>
  <si>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</si>
  <si>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</si>
  <si>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</si>
  <si>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</si>
  <si>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</si>
  <si>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</si>
  <si>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</si>
  <si>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</si>
  <si>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</si>
  <si>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</si>
  <si>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</si>
  <si>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</si>
  <si>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</si>
  <si>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</si>
  <si>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</si>
  <si>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</si>
  <si>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</si>
  <si>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</si>
  <si>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</si>
  <si>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</si>
  <si>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</si>
  <si>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</si>
  <si>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</si>
  <si>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</si>
  <si>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</si>
  <si>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</si>
  <si>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</si>
  <si>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</si>
  <si>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</si>
  <si>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</si>
  <si>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</si>
  <si>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</si>
  <si>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</si>
  <si>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</si>
  <si>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</si>
  <si>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</si>
  <si>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</si>
  <si>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</si>
  <si>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</si>
  <si>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</si>
  <si>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</si>
  <si>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</si>
  <si>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</si>
  <si>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</si>
  <si>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</si>
  <si>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</si>
  <si>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</si>
  <si>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</si>
  <si>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</si>
  <si>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</si>
  <si>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</si>
  <si>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</si>
  <si>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</si>
  <si>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</si>
  <si>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</si>
  <si>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</si>
  <si>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</si>
  <si>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</si>
  <si>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</si>
  <si>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</si>
  <si>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</si>
  <si>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</si>
  <si>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</si>
  <si>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</si>
  <si>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</si>
  <si>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</si>
  <si>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</si>
  <si>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</si>
  <si>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</si>
  <si>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</si>
  <si>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</si>
  <si>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</si>
  <si>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</si>
  <si>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</si>
  <si>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</si>
  <si>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</si>
  <si>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</si>
  <si>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</si>
  <si>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</si>
  <si>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</si>
  <si>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</si>
  <si>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</si>
  <si>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</si>
  <si>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</si>
  <si>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</si>
  <si>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</si>
  <si>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</si>
  <si>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</si>
  <si>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</si>
  <si>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</si>
  <si>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</si>
  <si>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</si>
  <si>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</si>
  <si>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</si>
  <si>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</si>
  <si>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</si>
  <si>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</si>
  <si>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</si>
  <si>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</si>
  <si>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</si>
  <si>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</si>
  <si>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</si>
  <si>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</si>
  <si>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</si>
  <si>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</si>
  <si>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</si>
  <si>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</si>
  <si>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</si>
  <si>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</si>
  <si>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</si>
  <si>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</si>
  <si>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</si>
  <si>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</si>
  <si>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</si>
  <si>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</si>
  <si>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</si>
  <si>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</si>
  <si>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</si>
  <si>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</si>
  <si>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</si>
  <si>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</si>
  <si>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</si>
  <si>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</si>
  <si>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</si>
  <si>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</si>
  <si>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</si>
  <si>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</si>
  <si>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</si>
  <si>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</si>
  <si>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</si>
  <si>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</si>
  <si>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</si>
  <si>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</si>
  <si>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</si>
  <si>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</si>
  <si>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</si>
  <si>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</si>
  <si>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</si>
  <si>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</si>
  <si>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</si>
  <si>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</si>
  <si>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</si>
  <si>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</si>
  <si>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</si>
  <si>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</si>
  <si>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</si>
  <si>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</si>
  <si>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</si>
  <si>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</si>
  <si>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</si>
  <si>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</si>
  <si>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</si>
  <si>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</si>
  <si>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</si>
  <si>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</si>
  <si>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</si>
  <si>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</si>
  <si>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</si>
  <si>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</si>
  <si>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</si>
  <si>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</si>
  <si>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</si>
  <si>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</si>
  <si>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</si>
  <si>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</si>
  <si>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</si>
  <si>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</si>
  <si>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</si>
  <si>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</si>
  <si>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</si>
  <si>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</si>
  <si>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</si>
  <si>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</si>
  <si>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</si>
  <si>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</si>
  <si>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</si>
  <si>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</si>
  <si>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</si>
  <si>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</si>
  <si>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</si>
  <si>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</si>
  <si>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</si>
  <si>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</si>
  <si>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</si>
  <si>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</si>
  <si>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</si>
  <si>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</si>
  <si>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</si>
  <si>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</si>
  <si>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</si>
  <si>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</si>
  <si>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</si>
  <si>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</si>
  <si>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</si>
  <si>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</si>
  <si>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</si>
  <si>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</si>
  <si>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</si>
  <si>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</si>
  <si>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</si>
  <si>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</si>
  <si>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</si>
  <si>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</si>
  <si>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</si>
  <si>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</si>
  <si>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</si>
  <si>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</si>
  <si>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</si>
  <si>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</si>
  <si>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</si>
  <si>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</si>
  <si>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</si>
  <si>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</si>
  <si>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</si>
  <si>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</si>
  <si>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</si>
  <si>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</si>
  <si>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</si>
  <si>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</si>
  <si>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</si>
  <si>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</si>
  <si>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</si>
  <si>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</si>
  <si>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</si>
  <si>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</si>
  <si>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</si>
  <si>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</si>
  <si>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</si>
  <si>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</si>
  <si>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</si>
  <si>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</si>
  <si>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</si>
  <si>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</si>
  <si>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</si>
  <si>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</si>
  <si>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</si>
  <si>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</si>
  <si>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</si>
  <si>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</si>
  <si>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</si>
  <si>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</si>
  <si>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</si>
  <si>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</si>
  <si>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</si>
  <si>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</si>
  <si>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</si>
  <si>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</si>
  <si>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</si>
  <si>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</si>
  <si>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</si>
  <si>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</si>
  <si>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</si>
  <si>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</si>
  <si>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</si>
  <si>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</si>
  <si>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</si>
  <si>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</si>
  <si>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</si>
  <si>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</si>
  <si>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</si>
  <si>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</si>
  <si>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</si>
  <si>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</si>
  <si>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</si>
  <si>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</si>
  <si>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</si>
  <si>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</si>
  <si>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</si>
  <si>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</si>
  <si>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</si>
  <si>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</si>
  <si>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</si>
  <si>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</si>
  <si>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</si>
  <si>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</si>
  <si>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</si>
  <si>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</si>
  <si>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</si>
  <si>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</si>
  <si>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</si>
  <si>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</si>
  <si>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</si>
  <si>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</si>
  <si>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</si>
  <si>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</si>
  <si>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</si>
  <si>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</si>
  <si>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</si>
  <si>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</si>
  <si>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</si>
  <si>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</si>
  <si>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</si>
  <si>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</si>
  <si>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</si>
  <si>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</si>
  <si>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</si>
  <si>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</si>
  <si>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</si>
  <si>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</si>
  <si>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</si>
  <si>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</si>
  <si>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</si>
  <si>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</si>
  <si>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</si>
  <si>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</si>
  <si>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</si>
  <si>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</si>
  <si>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</si>
  <si>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</si>
  <si>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</si>
  <si>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</si>
  <si>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</si>
  <si>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</si>
  <si>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</si>
  <si>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</si>
  <si>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</si>
  <si>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</si>
  <si>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</si>
  <si>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</si>
  <si>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</si>
  <si>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</si>
  <si>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</si>
  <si>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</si>
  <si>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</si>
  <si>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</si>
  <si>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</si>
  <si>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</si>
  <si>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</si>
  <si>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</si>
  <si>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</si>
  <si>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</si>
  <si>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</si>
  <si>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</si>
  <si>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</si>
  <si>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</si>
  <si>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</si>
  <si>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</si>
  <si>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</si>
  <si>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</si>
  <si>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</si>
  <si>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</si>
  <si>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</si>
  <si>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</si>
  <si>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</si>
  <si>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</si>
  <si>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</si>
  <si>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</si>
  <si>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</si>
  <si>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</si>
  <si>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</si>
  <si>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</si>
  <si>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</si>
  <si>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</si>
  <si>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</si>
  <si>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</si>
  <si>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</si>
  <si>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</si>
  <si>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</si>
  <si>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</si>
  <si>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</si>
  <si>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</si>
  <si>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</si>
  <si>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</si>
  <si>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</si>
  <si>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</si>
  <si>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</si>
  <si>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</si>
  <si>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</si>
  <si>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</si>
  <si>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</si>
  <si>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</si>
  <si>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</si>
  <si>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</si>
  <si>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</si>
  <si>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</si>
  <si>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</si>
  <si>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</si>
  <si>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</si>
  <si>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</si>
  <si>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</si>
  <si>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</si>
  <si>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</si>
  <si>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</si>
  <si>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</si>
  <si>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</si>
  <si>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</si>
  <si>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</si>
  <si>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</si>
  <si>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</si>
  <si>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</si>
  <si>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</si>
  <si>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</si>
  <si>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</si>
  <si>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</si>
  <si>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</si>
  <si>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</si>
  <si>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</si>
  <si>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</si>
  <si>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</si>
  <si>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</si>
  <si>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</si>
  <si>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</si>
  <si>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</si>
  <si>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</si>
  <si>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</si>
  <si>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</si>
  <si>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</si>
  <si>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</si>
  <si>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</si>
  <si>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</si>
  <si>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</si>
  <si>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</si>
  <si>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</si>
  <si>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</si>
  <si>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</si>
  <si>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</si>
  <si>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</si>
  <si>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</si>
  <si>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</si>
  <si>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</si>
  <si>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</si>
  <si>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</si>
  <si>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</si>
  <si>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</si>
  <si>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</si>
  <si>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</si>
  <si>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</si>
  <si>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</si>
  <si>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</si>
  <si>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</si>
  <si>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</si>
  <si>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</si>
  <si>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</si>
  <si>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</si>
  <si>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</si>
  <si>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</si>
  <si>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</si>
  <si>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</si>
  <si>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</si>
  <si>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</si>
  <si>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</si>
  <si>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</si>
  <si>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</si>
  <si>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</si>
  <si>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</si>
  <si>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</si>
  <si>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</si>
  <si>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</si>
  <si>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</si>
  <si>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</si>
  <si>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</si>
  <si>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</si>
  <si>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</si>
  <si>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</si>
  <si>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</si>
  <si>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</si>
  <si>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</si>
  <si>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</si>
  <si>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</si>
  <si>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</si>
  <si>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</si>
  <si>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</si>
  <si>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</si>
  <si>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</si>
  <si>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</si>
  <si>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</si>
  <si>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</si>
  <si>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</si>
  <si>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</si>
  <si>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</si>
  <si>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</si>
  <si>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</si>
  <si>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</si>
  <si>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</si>
  <si>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</si>
  <si>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</si>
  <si>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</si>
  <si>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</si>
  <si>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</si>
  <si>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</si>
  <si>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</si>
  <si>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</si>
  <si>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</si>
  <si>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</si>
  <si>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</si>
  <si>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</si>
  <si>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</si>
  <si>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</si>
  <si>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</si>
  <si>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</si>
  <si>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</si>
  <si>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</si>
  <si>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</si>
  <si>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</si>
  <si>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</si>
  <si>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</si>
  <si>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</si>
  <si>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</si>
  <si>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</si>
  <si>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</si>
  <si>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</si>
  <si>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</si>
  <si>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</si>
  <si>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</si>
  <si>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</si>
  <si>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</si>
  <si>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</si>
  <si>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</si>
  <si>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</si>
  <si>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</si>
  <si>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</si>
  <si>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</si>
  <si>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</si>
  <si>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</si>
  <si>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</si>
  <si>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</si>
  <si>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</si>
  <si>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</si>
  <si>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</si>
  <si>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</si>
  <si>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</si>
  <si>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</si>
  <si>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</si>
  <si>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</si>
  <si>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</si>
  <si>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</si>
  <si>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</si>
  <si>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</si>
  <si>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</si>
  <si>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</si>
  <si>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</si>
  <si>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</si>
  <si>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</si>
  <si>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</si>
  <si>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</si>
  <si>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</si>
  <si>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</si>
  <si>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</si>
  <si>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</si>
  <si>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</si>
  <si>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</si>
  <si>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</si>
  <si>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</si>
  <si>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</si>
  <si>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</si>
  <si>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</si>
  <si>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</si>
  <si>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</si>
  <si>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</si>
  <si>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</si>
  <si>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</si>
  <si>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</si>
  <si>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</si>
  <si>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</si>
  <si>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</si>
  <si>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</si>
  <si>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</si>
  <si>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</si>
  <si>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</si>
  <si>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</si>
  <si>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</si>
  <si>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</si>
  <si>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</si>
  <si>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</si>
  <si>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</si>
  <si>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</si>
  <si>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</si>
  <si>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</si>
  <si>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</si>
  <si>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</si>
  <si>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</si>
  <si>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</si>
  <si>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</si>
  <si>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</si>
  <si>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</si>
  <si>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</si>
  <si>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</si>
  <si>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</si>
  <si>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</si>
  <si>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</si>
  <si>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</si>
  <si>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</si>
  <si>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</si>
  <si>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</si>
  <si>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</si>
  <si>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</si>
  <si>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</si>
  <si>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</si>
  <si>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</si>
  <si>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</si>
  <si>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</si>
  <si>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</si>
  <si>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</si>
  <si>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</si>
  <si>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</si>
  <si>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</si>
  <si>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</si>
  <si>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</si>
  <si>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</si>
  <si>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</si>
  <si>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</si>
  <si>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</si>
  <si>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</si>
  <si>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</si>
  <si>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</si>
  <si>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</si>
  <si>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</si>
  <si>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</si>
  <si>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</si>
  <si>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</si>
  <si>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</si>
  <si>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</si>
  <si>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</si>
  <si>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</si>
  <si>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</si>
  <si>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</si>
  <si>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</si>
  <si>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</si>
  <si>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</si>
  <si>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</si>
  <si>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</si>
  <si>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</si>
  <si>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</si>
  <si>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</si>
  <si>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</si>
  <si>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</si>
  <si>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</si>
  <si>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</si>
  <si>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</si>
  <si>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</si>
  <si>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</si>
  <si>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</si>
  <si>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</si>
  <si>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</si>
  <si>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</si>
  <si>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</si>
  <si>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</si>
  <si>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</si>
  <si>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</si>
  <si>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</si>
  <si>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</si>
  <si>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</si>
  <si>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</si>
  <si>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</si>
  <si>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</si>
  <si>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</si>
  <si>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</si>
  <si>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</si>
  <si>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</si>
  <si>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</si>
  <si>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</si>
  <si>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</si>
  <si>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</si>
  <si>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</si>
  <si>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</si>
  <si>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</si>
  <si>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</si>
  <si>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</si>
  <si>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</si>
  <si>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</si>
  <si>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</si>
  <si>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</si>
  <si>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</si>
  <si>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</si>
  <si>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</si>
  <si>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</si>
  <si>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</si>
  <si>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</si>
  <si>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</si>
  <si>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</si>
  <si>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</si>
  <si>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</si>
  <si>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</si>
  <si>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</si>
  <si>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</si>
  <si>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</si>
  <si>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</si>
  <si>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</si>
  <si>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</si>
  <si>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</si>
  <si>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</si>
  <si>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</si>
  <si>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</si>
  <si>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</si>
  <si>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</si>
  <si>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</si>
  <si>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</si>
  <si>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</si>
  <si>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</si>
  <si>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</si>
  <si>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</si>
  <si>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</si>
  <si>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</si>
  <si>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</si>
  <si>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</si>
  <si>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</si>
  <si>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</si>
  <si>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</si>
  <si>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</si>
  <si>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</si>
  <si>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</si>
  <si>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</si>
  <si>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</si>
  <si>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</si>
  <si>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</si>
  <si>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</si>
  <si>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</si>
  <si>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</si>
  <si>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</si>
  <si>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</si>
  <si>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</si>
  <si>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</si>
  <si>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</si>
  <si>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</si>
  <si>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</si>
  <si>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</si>
  <si>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</si>
  <si>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</si>
  <si>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</si>
  <si>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</si>
  <si>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</si>
  <si>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</si>
  <si>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</si>
  <si>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</si>
  <si>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</si>
  <si>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</si>
  <si>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</si>
  <si>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</si>
  <si>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</si>
  <si>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</si>
  <si>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</si>
  <si>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</si>
  <si>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</si>
  <si>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</si>
  <si>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</si>
  <si>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</si>
  <si>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</si>
  <si>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</si>
  <si>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</si>
  <si>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</si>
  <si>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</si>
  <si>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</si>
  <si>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</si>
  <si>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</si>
  <si>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</si>
  <si>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</si>
  <si>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</si>
  <si>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</si>
  <si>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</si>
  <si>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</si>
  <si>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</si>
  <si>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</si>
  <si>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</si>
  <si>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</si>
  <si>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</si>
  <si>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</si>
  <si>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</si>
  <si>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</si>
  <si>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</si>
  <si>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</si>
  <si>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</si>
  <si>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</si>
  <si>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</si>
  <si>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</si>
  <si>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</si>
  <si>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</si>
  <si>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</si>
  <si>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</si>
  <si>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</si>
  <si>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</si>
  <si>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</si>
  <si>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</si>
  <si>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</si>
  <si>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</si>
  <si>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</si>
  <si>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</si>
  <si>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</si>
  <si>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</si>
  <si>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</si>
  <si>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</si>
  <si>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</si>
  <si>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</si>
  <si>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</si>
  <si>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</si>
  <si>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</si>
  <si>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</si>
  <si>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</si>
  <si>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</si>
  <si>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</si>
  <si>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</si>
  <si>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</si>
  <si>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</si>
  <si>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</si>
  <si>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</si>
  <si>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</si>
  <si>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</si>
  <si>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</si>
  <si>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</si>
  <si>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</si>
  <si>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</si>
  <si>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</si>
  <si>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</si>
  <si>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</si>
  <si>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</si>
  <si>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</si>
  <si>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</si>
  <si>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</si>
  <si>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</si>
  <si>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</si>
  <si>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</si>
  <si>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</si>
  <si>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</si>
  <si>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</si>
  <si>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</si>
  <si>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</si>
  <si>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</si>
  <si>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</si>
  <si>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</si>
  <si>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</si>
  <si>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</si>
  <si>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</si>
  <si>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</si>
  <si>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</si>
  <si>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</si>
  <si>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</si>
  <si>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</si>
  <si>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</si>
  <si>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</si>
  <si>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</si>
  <si>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</si>
  <si>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</si>
  <si>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</si>
  <si>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</si>
  <si>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</si>
  <si>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</si>
  <si>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</si>
  <si>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</si>
  <si>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</si>
  <si>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</si>
  <si>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</si>
  <si>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</si>
  <si>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</si>
  <si>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</si>
  <si>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</si>
  <si>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</si>
  <si>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</si>
  <si>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</si>
  <si>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</si>
  <si>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</si>
  <si>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</si>
  <si>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</si>
  <si>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</si>
  <si>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</si>
  <si>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</si>
  <si>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</si>
  <si>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</si>
  <si>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</si>
  <si>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</si>
  <si>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</si>
  <si>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</si>
  <si>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</si>
  <si>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</si>
  <si>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</si>
  <si>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</si>
  <si>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</si>
  <si>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</si>
  <si>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</si>
  <si>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</si>
  <si>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</si>
  <si>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</si>
  <si>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</si>
  <si>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</si>
  <si>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</si>
  <si>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</si>
  <si>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</si>
  <si>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</si>
  <si>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</si>
  <si>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</si>
  <si>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</si>
  <si>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</si>
  <si>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</si>
  <si>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</si>
  <si>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</si>
  <si>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</si>
  <si>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</si>
  <si>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</si>
  <si>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</si>
  <si>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</si>
  <si>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</si>
  <si>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</si>
  <si>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</si>
  <si>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</si>
  <si>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</si>
  <si>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</si>
  <si>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</si>
  <si>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</si>
  <si>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</si>
  <si>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</si>
  <si>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</si>
  <si>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</si>
  <si>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</si>
  <si>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</si>
  <si>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</si>
  <si>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</si>
  <si>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</si>
  <si>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</si>
  <si>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</si>
  <si>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</si>
  <si>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</si>
  <si>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</si>
  <si>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</si>
  <si>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</si>
  <si>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</si>
  <si>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</si>
  <si>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</si>
  <si>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</si>
  <si>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</si>
  <si>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</si>
  <si>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</si>
  <si>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</si>
  <si>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</si>
  <si>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</si>
  <si>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</si>
  <si>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</si>
  <si>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</si>
  <si>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</si>
  <si>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</si>
  <si>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</si>
  <si>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</si>
  <si>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</si>
  <si>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</si>
  <si>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</si>
  <si>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</si>
  <si>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</si>
  <si>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</si>
  <si>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</si>
  <si>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</si>
  <si>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</si>
  <si>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</si>
  <si>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</si>
  <si>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</si>
  <si>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</si>
  <si>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</si>
  <si>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</si>
  <si>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</si>
  <si>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</si>
  <si>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</si>
  <si>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</si>
  <si>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</si>
  <si>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</si>
  <si>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</si>
  <si>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</si>
  <si>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</si>
  <si>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</si>
  <si>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</si>
  <si>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</si>
  <si>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</si>
  <si>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</si>
  <si>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</si>
  <si>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</si>
  <si>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</si>
  <si>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</si>
  <si>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</si>
  <si>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</si>
  <si>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</si>
  <si>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</si>
  <si>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</si>
  <si>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</si>
  <si>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</si>
  <si>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</si>
  <si>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</si>
  <si>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</si>
  <si>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</si>
  <si>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</si>
  <si>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</si>
  <si>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</si>
  <si>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</si>
  <si>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</si>
  <si>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</si>
  <si>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</si>
  <si>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</si>
  <si>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</si>
  <si>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</si>
  <si>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</si>
  <si>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</si>
  <si>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</si>
  <si>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</si>
  <si>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</si>
  <si>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</si>
  <si>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</si>
  <si>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</si>
  <si>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</si>
  <si>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</si>
  <si>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</si>
  <si>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</si>
  <si>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</si>
  <si>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</si>
  <si>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</si>
  <si>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</si>
  <si>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</si>
  <si>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</si>
  <si>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</si>
  <si>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</si>
  <si>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</si>
  <si>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</si>
  <si>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</si>
  <si>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</si>
  <si>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</si>
  <si>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</si>
  <si>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</si>
  <si>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</si>
  <si>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</si>
  <si>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</si>
  <si>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</si>
  <si>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</si>
  <si>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</si>
  <si>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</si>
  <si>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</si>
  <si>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</si>
  <si>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</si>
  <si>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</si>
  <si>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</si>
  <si>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</si>
  <si>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</si>
  <si>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</si>
  <si>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</si>
  <si>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</si>
  <si>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</si>
  <si>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</si>
  <si>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</si>
  <si>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</si>
  <si>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</si>
  <si>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</si>
  <si>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</si>
  <si>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</si>
  <si>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</si>
  <si>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</si>
  <si>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</si>
  <si>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</si>
  <si>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</si>
  <si>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</si>
  <si>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</si>
  <si>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</si>
  <si>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</si>
  <si>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</si>
  <si>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</si>
  <si>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</si>
  <si>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</si>
  <si>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</si>
  <si>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</si>
  <si>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</si>
  <si>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</si>
  <si>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</si>
  <si>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</si>
  <si>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</si>
  <si>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</si>
  <si>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</si>
  <si>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</si>
  <si>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</si>
  <si>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</si>
  <si>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</si>
  <si>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</si>
  <si>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</si>
  <si>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</si>
  <si>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</si>
  <si>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</si>
  <si>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</si>
  <si>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</si>
  <si>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</si>
  <si>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</si>
  <si>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</si>
  <si>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</si>
  <si>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</si>
  <si>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</si>
  <si>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</si>
  <si>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</si>
  <si>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</si>
  <si>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</si>
  <si>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</si>
  <si>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</si>
  <si>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</si>
  <si>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</si>
  <si>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</si>
  <si>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</si>
  <si>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</si>
  <si>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</si>
  <si>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</si>
  <si>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</si>
  <si>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</si>
  <si>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</si>
  <si>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</si>
  <si>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</si>
  <si>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</si>
  <si>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</si>
  <si>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</si>
  <si>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</si>
  <si>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</si>
  <si>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</si>
  <si>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</si>
  <si>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</si>
  <si>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</si>
  <si>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</si>
  <si>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</si>
  <si>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</si>
  <si>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</si>
  <si>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</si>
  <si>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</si>
  <si>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</si>
  <si>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</si>
  <si>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</si>
  <si>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</si>
  <si>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</si>
  <si>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</si>
  <si>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</si>
  <si>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</si>
  <si>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</si>
  <si>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</si>
  <si>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</si>
  <si>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</si>
  <si>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</si>
  <si>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</si>
  <si>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</si>
  <si>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</si>
  <si>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</si>
  <si>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</si>
  <si>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</si>
  <si>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</si>
  <si>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</si>
  <si>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</si>
  <si>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</si>
  <si>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</si>
  <si>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</si>
  <si>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</si>
  <si>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</si>
  <si>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</si>
  <si>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</si>
  <si>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</si>
  <si>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</si>
  <si>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</si>
  <si>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</si>
  <si>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</si>
  <si>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</si>
  <si>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</si>
  <si>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</si>
  <si>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</si>
  <si>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</si>
  <si>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</si>
  <si>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</si>
  <si>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</si>
  <si>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</si>
  <si>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</si>
  <si>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</si>
  <si>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</si>
  <si>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</si>
  <si>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</si>
  <si>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</si>
  <si>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</si>
  <si>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</si>
  <si>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</si>
  <si>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</si>
  <si>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</si>
  <si>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</si>
  <si>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</si>
  <si>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</si>
  <si>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</si>
  <si>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</si>
  <si>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</si>
  <si>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</si>
  <si>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</si>
  <si>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</si>
  <si>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</si>
  <si>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</si>
  <si>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</si>
  <si>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</si>
  <si>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</si>
  <si>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</si>
  <si>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</si>
  <si>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</si>
  <si>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</si>
  <si>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</si>
  <si>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</si>
  <si>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</si>
  <si>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</si>
  <si>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</si>
  <si>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</si>
  <si>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</si>
  <si>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</si>
  <si>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</si>
  <si>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</si>
  <si>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</si>
  <si>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</si>
  <si>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</si>
  <si>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</si>
  <si>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</si>
  <si>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</si>
  <si>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</si>
  <si>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</si>
  <si>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</si>
  <si>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</si>
  <si>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</si>
  <si>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</si>
  <si>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</si>
  <si>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</si>
  <si>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</si>
  <si>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</si>
  <si>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</si>
  <si>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</si>
  <si>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</si>
  <si>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</si>
  <si>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</si>
  <si>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</si>
  <si>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</si>
  <si>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</si>
  <si>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</si>
  <si>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</si>
  <si>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</si>
  <si>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</si>
  <si>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</si>
  <si>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</si>
  <si>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</si>
  <si>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</si>
  <si>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</si>
  <si>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</si>
  <si>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</si>
  <si>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</si>
  <si>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</si>
  <si>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</si>
  <si>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</si>
  <si>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</si>
  <si>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</si>
  <si>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</si>
  <si>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</si>
  <si>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</si>
  <si>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</si>
  <si>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</si>
  <si>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</si>
  <si>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</si>
  <si>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</si>
  <si>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</si>
  <si>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</si>
  <si>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</si>
  <si>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</si>
  <si>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</si>
  <si>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</si>
  <si>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</si>
  <si>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</si>
  <si>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</si>
  <si>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</si>
  <si>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</si>
  <si>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</si>
  <si>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</si>
  <si>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</si>
  <si>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</si>
  <si>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</si>
  <si>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</si>
  <si>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</si>
  <si>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</si>
  <si>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</si>
  <si>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</si>
  <si>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</si>
  <si>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</si>
  <si>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</si>
  <si>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</si>
  <si>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</si>
  <si>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</si>
  <si>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</si>
  <si>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</si>
  <si>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</si>
  <si>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</si>
  <si>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</si>
  <si>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</si>
  <si>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</si>
  <si>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</si>
  <si>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</si>
  <si>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</si>
  <si>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</si>
  <si>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</si>
  <si>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</si>
  <si>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</si>
  <si>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</si>
  <si>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</si>
  <si>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</si>
  <si>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</si>
  <si>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</si>
  <si>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</si>
  <si>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</si>
  <si>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</si>
  <si>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</si>
  <si>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</si>
  <si>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</si>
  <si>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</si>
  <si>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</si>
  <si>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</si>
  <si>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</si>
  <si>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</si>
  <si>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</si>
  <si>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</si>
  <si>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</si>
  <si>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</si>
  <si>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</si>
  <si>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</si>
  <si>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</si>
  <si>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</si>
  <si>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</si>
  <si>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</si>
  <si>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</si>
  <si>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</si>
  <si>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</si>
  <si>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</si>
  <si>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</si>
  <si>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</si>
  <si>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</si>
  <si>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</si>
  <si>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</si>
  <si>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</si>
  <si>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</si>
  <si>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</si>
  <si>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</si>
  <si>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</si>
  <si>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</si>
  <si>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</si>
  <si>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</si>
  <si>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</si>
  <si>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</si>
  <si>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</si>
  <si>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</si>
  <si>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</si>
  <si>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</si>
  <si>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</si>
  <si>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</si>
  <si>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</si>
  <si>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</si>
  <si>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</si>
  <si>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</si>
  <si>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</si>
  <si>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</si>
  <si>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</si>
  <si>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</si>
  <si>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</si>
  <si>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</si>
  <si>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</si>
  <si>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</si>
  <si>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</si>
  <si>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</si>
  <si>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</si>
  <si>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</si>
  <si>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</si>
  <si>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</si>
  <si>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</si>
  <si>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</si>
  <si>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</si>
  <si>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</si>
  <si>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</si>
  <si>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</si>
  <si>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</si>
  <si>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</si>
  <si>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</si>
  <si>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</si>
  <si>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</si>
  <si>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</si>
  <si>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</si>
  <si>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</si>
  <si>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</si>
  <si>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</si>
  <si>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</si>
  <si>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</si>
  <si>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</si>
  <si>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</si>
  <si>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</si>
  <si>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</si>
  <si>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</si>
  <si>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</si>
  <si>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</si>
  <si>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</si>
  <si>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</si>
  <si>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</si>
  <si>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</si>
  <si>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</si>
  <si>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</si>
  <si>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</si>
  <si>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</si>
  <si>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</si>
  <si>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</si>
  <si>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</si>
  <si>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</si>
  <si>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</si>
  <si>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</si>
  <si>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</si>
  <si>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</si>
  <si>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</si>
  <si>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</si>
  <si>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</si>
  <si>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</si>
  <si>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</si>
  <si>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</si>
  <si>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</si>
  <si>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</si>
  <si>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</si>
  <si>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</si>
  <si>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</si>
  <si>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</si>
  <si>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</si>
  <si>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</si>
  <si>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</si>
  <si>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</si>
  <si>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</si>
  <si>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</si>
  <si>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</si>
  <si>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</si>
  <si>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</si>
  <si>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</si>
  <si>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</si>
  <si>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</si>
  <si>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</si>
  <si>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</si>
  <si>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</si>
  <si>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</si>
  <si>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</si>
  <si>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</si>
  <si>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</si>
  <si>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</si>
  <si>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</si>
  <si>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</si>
  <si>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</si>
  <si>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</si>
  <si>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</si>
  <si>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</si>
  <si>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</si>
  <si>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</si>
  <si>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</si>
  <si>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</si>
  <si>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</si>
  <si>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</si>
  <si>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</si>
  <si>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</si>
  <si>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</si>
  <si>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</si>
  <si>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</si>
  <si>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</si>
  <si>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</si>
  <si>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</si>
  <si>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</si>
  <si>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</si>
  <si>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</si>
  <si>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</si>
  <si>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</si>
  <si>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</si>
  <si>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</si>
  <si>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</si>
  <si>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</si>
  <si>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</si>
  <si>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</si>
  <si>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</si>
  <si>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</si>
  <si>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</si>
  <si>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</si>
  <si>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</si>
  <si>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</si>
  <si>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</si>
  <si>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</si>
  <si>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</si>
  <si>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</si>
  <si>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</si>
  <si>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</si>
  <si>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</si>
  <si>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</si>
  <si>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</si>
  <si>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</si>
  <si>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</si>
  <si>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</si>
  <si>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</si>
  <si>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</si>
  <si>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</si>
  <si>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</si>
  <si>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</si>
  <si>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</si>
  <si>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</si>
  <si>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</si>
  <si>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</si>
  <si>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</si>
  <si>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</si>
  <si>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</si>
  <si>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</si>
  <si>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</si>
  <si>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</si>
  <si>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</si>
  <si>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</si>
  <si>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</si>
  <si>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</si>
  <si>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</si>
  <si>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</si>
  <si>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</si>
  <si>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</si>
  <si>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</si>
  <si>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</si>
  <si>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</si>
  <si>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</si>
  <si>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</si>
  <si>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</si>
  <si>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</si>
  <si>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</si>
  <si>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</si>
  <si>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</si>
  <si>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</si>
  <si>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</si>
  <si>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</si>
  <si>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</si>
  <si>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</si>
  <si>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</si>
  <si>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</si>
  <si>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</si>
  <si>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</si>
  <si>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</si>
  <si>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</si>
  <si>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</si>
  <si>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</si>
  <si>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</si>
  <si>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</si>
  <si>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</si>
  <si>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</si>
  <si>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</si>
  <si>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</si>
  <si>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</si>
  <si>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</si>
  <si>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</si>
  <si>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</si>
  <si>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</si>
  <si>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</si>
  <si>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</si>
  <si>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</si>
  <si>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</si>
  <si>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</si>
  <si>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</si>
  <si>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</si>
  <si>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</si>
  <si>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</si>
  <si>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</si>
  <si>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</si>
  <si>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</si>
  <si>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</si>
  <si>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</si>
  <si>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</si>
  <si>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</si>
  <si>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</si>
  <si>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</si>
  <si>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</si>
  <si>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</si>
  <si>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</si>
  <si>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</si>
  <si>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</si>
  <si>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</si>
  <si>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</si>
  <si>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</si>
  <si>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</si>
  <si>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</si>
  <si>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</si>
  <si>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</si>
  <si>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</si>
  <si>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</si>
  <si>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</si>
  <si>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</si>
  <si>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</si>
  <si>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</si>
  <si>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</si>
  <si>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</si>
  <si>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</si>
  <si>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</si>
  <si>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</si>
  <si>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</si>
  <si>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</si>
  <si>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</si>
  <si>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</si>
  <si>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</si>
  <si>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</si>
  <si>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</si>
  <si>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</si>
  <si>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</si>
  <si>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</si>
  <si>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</si>
  <si>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</si>
  <si>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</si>
  <si>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</si>
  <si>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</si>
  <si>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</si>
  <si>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</si>
  <si>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</si>
  <si>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</si>
  <si>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</si>
  <si>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</si>
  <si>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</si>
  <si>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</si>
  <si>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</si>
  <si>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</si>
  <si>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</si>
  <si>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</si>
  <si>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</si>
  <si>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</si>
  <si>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</si>
  <si>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</si>
  <si>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</si>
  <si>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</si>
  <si>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</si>
  <si>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</si>
  <si>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</si>
  <si>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</si>
  <si>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</si>
  <si>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</si>
  <si>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</si>
  <si>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</si>
  <si>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</si>
  <si>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</si>
  <si>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</si>
  <si>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</si>
  <si>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</si>
  <si>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</si>
  <si>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</si>
  <si>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</si>
  <si>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</si>
  <si>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</si>
  <si>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</si>
  <si>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</si>
  <si>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</si>
  <si>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</si>
  <si>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</si>
  <si>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</si>
  <si>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</si>
  <si>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</si>
  <si>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</si>
  <si>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</si>
  <si>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</si>
  <si>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</si>
  <si>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</si>
  <si>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</si>
  <si>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</si>
  <si>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</si>
  <si>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</si>
  <si>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</si>
  <si>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</si>
  <si>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</si>
  <si>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</si>
  <si>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</si>
  <si>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</si>
  <si>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</si>
  <si>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</si>
  <si>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</si>
  <si>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</si>
  <si>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</si>
  <si>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</si>
  <si>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</si>
  <si>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</si>
  <si>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</si>
  <si>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</si>
  <si>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</si>
  <si>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</si>
  <si>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</si>
  <si>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</si>
  <si>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</si>
  <si>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</si>
  <si>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</si>
  <si>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</si>
  <si>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</si>
  <si>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</si>
  <si>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</si>
  <si>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</si>
  <si>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</si>
  <si>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</si>
  <si>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</si>
  <si>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</si>
  <si>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</si>
  <si>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</si>
  <si>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</si>
  <si>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</si>
  <si>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</si>
  <si>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</si>
  <si>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</si>
  <si>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</si>
  <si>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</si>
  <si>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</si>
  <si>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</si>
  <si>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</si>
  <si>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</si>
  <si>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</si>
  <si>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</si>
  <si>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</si>
  <si>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</si>
  <si>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</si>
  <si>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</si>
  <si>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</si>
  <si>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</si>
  <si>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</si>
  <si>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</si>
  <si>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</si>
  <si>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</si>
  <si>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</si>
  <si>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</si>
  <si>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</si>
  <si>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</si>
  <si>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</si>
  <si>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</si>
  <si>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</si>
  <si>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</si>
  <si>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</si>
  <si>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</si>
  <si>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</si>
  <si>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</si>
  <si>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</si>
  <si>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</si>
  <si>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</si>
  <si>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</si>
  <si>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</si>
  <si>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</si>
  <si>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</si>
  <si>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</si>
  <si>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</si>
  <si>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</si>
  <si>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</si>
  <si>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</si>
  <si>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</si>
  <si>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</si>
  <si>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</si>
  <si>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</si>
  <si>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</si>
  <si>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</si>
  <si>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</si>
  <si>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</si>
  <si>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</si>
  <si>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</si>
  <si>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</si>
  <si>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</si>
  <si>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</si>
  <si>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</si>
  <si>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</si>
  <si>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</si>
  <si>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</si>
  <si>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</si>
  <si>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</si>
  <si>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</si>
  <si>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</si>
  <si>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</si>
  <si>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</si>
  <si>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</si>
  <si>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</si>
  <si>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</si>
  <si>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</si>
  <si>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</si>
  <si>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</si>
  <si>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</si>
  <si>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</si>
  <si>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</si>
  <si>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</si>
  <si>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</si>
  <si>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</si>
  <si>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</si>
  <si>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</si>
  <si>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</si>
  <si>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</si>
  <si>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</si>
  <si>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</si>
  <si>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</si>
  <si>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</si>
  <si>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</si>
  <si>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</si>
  <si>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</si>
  <si>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</si>
  <si>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</si>
  <si>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</si>
  <si>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</si>
  <si>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</si>
  <si>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</si>
  <si>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</si>
  <si>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</si>
  <si>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</si>
  <si>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</si>
  <si>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</si>
  <si>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</si>
  <si>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</si>
  <si>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</si>
  <si>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</si>
  <si>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</si>
  <si>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</si>
  <si>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</si>
  <si>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</si>
  <si>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</si>
  <si>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</si>
  <si>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</si>
  <si>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</si>
  <si>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</si>
  <si>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</si>
  <si>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</si>
  <si>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</si>
  <si>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</si>
  <si>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</si>
  <si>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</si>
  <si>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</si>
  <si>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</si>
  <si>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</si>
  <si>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</si>
  <si>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</si>
  <si>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</si>
  <si>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</si>
  <si>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</si>
  <si>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</si>
  <si>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</si>
  <si>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</si>
  <si>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</si>
  <si>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</si>
  <si>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</si>
  <si>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</si>
  <si>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</si>
  <si>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</si>
  <si>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</si>
  <si>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</si>
  <si>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</si>
  <si>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</si>
  <si>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</si>
  <si>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</si>
  <si>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</si>
  <si>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</si>
  <si>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</si>
  <si>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</si>
  <si>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</si>
  <si>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</si>
  <si>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</si>
  <si>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</si>
  <si>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</si>
  <si>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</si>
  <si>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</si>
  <si>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</si>
  <si>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</si>
  <si>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</si>
  <si>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</si>
  <si>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</si>
  <si>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</si>
  <si>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</si>
  <si>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</si>
  <si>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</si>
  <si>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</si>
  <si>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</si>
  <si>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</si>
  <si>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</si>
  <si>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</si>
  <si>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</si>
  <si>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</si>
  <si>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</si>
  <si>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</si>
  <si>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</si>
  <si>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</si>
  <si>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</si>
  <si>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</si>
  <si>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</si>
  <si>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</si>
  <si>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</si>
  <si>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</si>
  <si>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</si>
  <si>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</si>
  <si>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</si>
  <si>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</si>
  <si>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</si>
  <si>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</si>
  <si>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</si>
  <si>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</si>
  <si>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</si>
  <si>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</si>
  <si>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</si>
  <si>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</si>
  <si>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</si>
  <si>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</si>
  <si>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</si>
  <si>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</si>
  <si>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</si>
  <si>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</si>
  <si>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</si>
  <si>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</si>
  <si>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</si>
  <si>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</si>
  <si>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</si>
  <si>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</si>
  <si>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</si>
  <si>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</si>
  <si>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</si>
  <si>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</si>
  <si>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</si>
  <si>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</si>
  <si>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</si>
  <si>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</si>
  <si>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</si>
  <si>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</si>
  <si>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</si>
  <si>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</si>
  <si>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</si>
  <si>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</si>
  <si>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</si>
  <si>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</si>
  <si>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</si>
  <si>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</si>
  <si>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</si>
  <si>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</si>
  <si>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</si>
  <si>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</si>
  <si>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</si>
  <si>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</si>
  <si>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</si>
  <si>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</si>
  <si>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</si>
  <si>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</si>
  <si>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</si>
  <si>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</si>
  <si>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</si>
  <si>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</si>
  <si>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</si>
  <si>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</si>
  <si>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</si>
  <si>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</si>
  <si>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</si>
  <si>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</si>
  <si>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</si>
  <si>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</si>
  <si>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</si>
  <si>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</si>
  <si>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</si>
  <si>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</si>
  <si>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</si>
  <si>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</si>
  <si>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</si>
  <si>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</si>
  <si>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</si>
  <si>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</si>
  <si>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</si>
  <si>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</si>
  <si>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</si>
  <si>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</si>
  <si>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</si>
  <si>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</si>
  <si>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</si>
  <si>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</si>
  <si>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</si>
  <si>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</si>
  <si>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</si>
  <si>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</si>
  <si>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</si>
  <si>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</si>
  <si>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</si>
  <si>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</si>
  <si>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</si>
  <si>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</si>
  <si>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</si>
  <si>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</si>
  <si>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</si>
  <si>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</si>
  <si>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</si>
  <si>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</si>
  <si>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</si>
  <si>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</si>
  <si>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</si>
  <si>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</si>
  <si>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</si>
  <si>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</si>
  <si>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</si>
  <si>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</si>
  <si>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</si>
  <si>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</si>
  <si>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</si>
  <si>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</si>
  <si>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</si>
  <si>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</si>
  <si>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</si>
  <si>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</si>
  <si>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</si>
  <si>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</si>
  <si>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</si>
  <si>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</si>
  <si>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</si>
  <si>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</si>
  <si>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</si>
  <si>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</si>
  <si>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</si>
  <si>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</si>
  <si>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</si>
  <si>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</si>
  <si>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</si>
  <si>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</si>
  <si>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</si>
  <si>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</si>
  <si>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</si>
  <si>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</si>
  <si>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</si>
  <si>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</si>
  <si>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</si>
  <si>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</si>
  <si>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</si>
  <si>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</si>
  <si>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</si>
  <si>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</si>
  <si>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</si>
  <si>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</si>
  <si>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</si>
  <si>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</si>
  <si>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</si>
  <si>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</si>
  <si>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</si>
  <si>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</si>
  <si>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</si>
  <si>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</si>
  <si>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</si>
  <si>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</si>
  <si>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</si>
  <si>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</si>
  <si>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</si>
  <si>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</si>
  <si>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</si>
  <si>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</si>
  <si>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</si>
  <si>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</si>
  <si>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</si>
  <si>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</si>
  <si>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</si>
  <si>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</si>
  <si>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</si>
  <si>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</si>
  <si>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</si>
  <si>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</si>
  <si>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</si>
  <si>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</si>
  <si>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</si>
  <si>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</si>
  <si>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</si>
  <si>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</si>
  <si>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</si>
  <si>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</si>
  <si>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</si>
  <si>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</si>
  <si>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</si>
  <si>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</si>
  <si>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</si>
  <si>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</si>
  <si>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</si>
  <si>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</si>
  <si>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</si>
  <si>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</si>
  <si>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</si>
  <si>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</si>
  <si>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</si>
  <si>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</si>
  <si>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</si>
  <si>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</si>
  <si>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</si>
  <si>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</si>
  <si>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</si>
  <si>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</si>
  <si>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</si>
  <si>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</si>
  <si>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</si>
  <si>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</si>
  <si>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</si>
  <si>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</si>
  <si>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</si>
  <si>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</si>
  <si>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</si>
  <si>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</si>
  <si>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</si>
  <si>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</si>
  <si>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</si>
  <si>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</si>
  <si>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</si>
  <si>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</si>
  <si>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</si>
  <si>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</si>
  <si>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</si>
  <si>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</si>
  <si>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</si>
  <si>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</si>
  <si>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</si>
  <si>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</si>
  <si>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</si>
  <si>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</si>
  <si>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</si>
  <si>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</si>
  <si>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</si>
  <si>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</si>
  <si>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</si>
  <si>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</si>
  <si>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</si>
  <si>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</si>
  <si>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</si>
  <si>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</si>
  <si>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</si>
  <si>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</si>
  <si>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</si>
  <si>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</si>
  <si>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</si>
  <si>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</si>
  <si>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</si>
  <si>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</si>
  <si>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</si>
  <si>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</si>
  <si>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</si>
  <si>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</si>
  <si>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</si>
  <si>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</si>
  <si>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</si>
  <si>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</si>
  <si>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</si>
  <si>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</si>
  <si>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</si>
  <si>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</si>
  <si>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</si>
  <si>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</si>
  <si>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</si>
  <si>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</si>
  <si>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</si>
  <si>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</si>
  <si>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</si>
  <si>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</si>
  <si>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</si>
  <si>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</si>
  <si>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</si>
  <si>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</si>
  <si>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</si>
  <si>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</si>
  <si>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</si>
  <si>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</si>
  <si>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</si>
  <si>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</si>
  <si>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</si>
  <si>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</si>
  <si>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</si>
  <si>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</si>
  <si>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</si>
  <si>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</si>
  <si>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</si>
  <si>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</si>
  <si>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</si>
  <si>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</si>
  <si>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</si>
  <si>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</si>
  <si>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</si>
  <si>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</si>
  <si>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</si>
  <si>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</si>
  <si>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</si>
  <si>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</si>
  <si>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</si>
  <si>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</si>
  <si>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</si>
  <si>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</si>
  <si>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</si>
  <si>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</si>
  <si>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</si>
  <si>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</si>
  <si>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</si>
  <si>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</si>
  <si>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</si>
  <si>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</si>
  <si>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</si>
  <si>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</si>
  <si>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</si>
  <si>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</si>
  <si>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</si>
  <si>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</si>
  <si>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</si>
  <si>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</si>
  <si>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</si>
  <si>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</si>
  <si>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</si>
  <si>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</si>
  <si>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</si>
  <si>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</si>
  <si>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</si>
  <si>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</si>
  <si>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</si>
  <si>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</si>
  <si>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</si>
  <si>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</si>
  <si>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</si>
  <si>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</si>
  <si>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</si>
  <si>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</si>
  <si>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</si>
  <si>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</si>
  <si>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</si>
  <si>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</si>
  <si>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</si>
  <si>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</si>
  <si>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</si>
  <si>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</si>
  <si>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</si>
  <si>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</si>
  <si>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</si>
  <si>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</si>
  <si>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</si>
  <si>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</si>
  <si>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</si>
  <si>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</si>
  <si>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</si>
  <si>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</si>
  <si>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</si>
  <si>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</si>
  <si>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</si>
  <si>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</si>
  <si>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</si>
  <si>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</si>
  <si>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</si>
  <si>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</si>
  <si>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</si>
  <si>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</si>
  <si>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</si>
  <si>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</si>
  <si>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</si>
  <si>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</si>
  <si>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</si>
  <si>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</si>
  <si>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</si>
  <si>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</si>
  <si>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</si>
  <si>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</si>
  <si>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</si>
  <si>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</si>
  <si>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</si>
  <si>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</si>
  <si>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</si>
  <si>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</si>
  <si>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</si>
  <si>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</si>
  <si>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</si>
  <si>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</si>
  <si>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</si>
  <si>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</si>
  <si>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</si>
  <si>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</si>
  <si>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</si>
  <si>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</si>
  <si>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</si>
  <si>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</si>
  <si>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</si>
  <si>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</si>
  <si>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</si>
  <si>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</si>
  <si>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</si>
  <si>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</si>
  <si>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</si>
  <si>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</si>
  <si>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</si>
  <si>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</si>
  <si>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</si>
  <si>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</si>
  <si>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</si>
  <si>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</si>
  <si>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</si>
  <si>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</si>
  <si>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</si>
  <si>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</si>
  <si>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</si>
  <si>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</si>
  <si>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</si>
  <si>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</si>
  <si>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</si>
  <si>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</si>
  <si>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</si>
  <si>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</si>
  <si>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</si>
  <si>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</si>
  <si>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</si>
  <si>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</si>
  <si>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</si>
  <si>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</si>
  <si>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</si>
  <si>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</si>
  <si>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</si>
  <si>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</si>
  <si>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</si>
  <si>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</si>
  <si>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</si>
  <si>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</si>
  <si>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</si>
  <si>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</si>
  <si>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</si>
  <si>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</si>
  <si>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</si>
  <si>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</si>
  <si>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</si>
  <si>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</si>
  <si>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</si>
  <si>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</si>
  <si>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</si>
  <si>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</si>
  <si>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</si>
  <si>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</si>
  <si>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</si>
  <si>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</si>
  <si>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</si>
  <si>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</si>
  <si>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</si>
  <si>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</si>
  <si>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</si>
  <si>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</si>
  <si>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</si>
  <si>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</si>
  <si>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</si>
  <si>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</si>
  <si>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</si>
  <si>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</si>
  <si>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</si>
  <si>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</si>
  <si>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</si>
  <si>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</si>
  <si>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</si>
  <si>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</si>
  <si>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</si>
  <si>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</si>
  <si>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</si>
  <si>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</si>
  <si>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</si>
  <si>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</si>
  <si>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</si>
  <si>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</si>
  <si>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</si>
  <si>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</si>
  <si>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</si>
  <si>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</si>
  <si>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</si>
  <si>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</si>
  <si>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</si>
  <si>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</si>
  <si>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</si>
  <si>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</si>
  <si>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</si>
  <si>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</si>
  <si>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</si>
  <si>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</si>
  <si>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</si>
  <si>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</si>
  <si>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</si>
  <si>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</si>
  <si>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</si>
  <si>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</si>
  <si>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</si>
  <si>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</si>
  <si>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</si>
  <si>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</si>
  <si>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</si>
  <si>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</si>
  <si>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</si>
  <si>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</si>
  <si>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</si>
  <si>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</si>
  <si>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</si>
  <si>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</si>
  <si>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</si>
  <si>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</si>
  <si>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</si>
  <si>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</si>
  <si>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</si>
  <si>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</si>
  <si>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</si>
  <si>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</si>
  <si>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</si>
  <si>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</si>
  <si>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</si>
  <si>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</si>
  <si>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</si>
  <si>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</si>
  <si>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</si>
  <si>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</si>
  <si>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</si>
  <si>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</si>
  <si>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</si>
  <si>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</si>
  <si>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</si>
  <si>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</si>
  <si>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</si>
  <si>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</si>
  <si>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</si>
  <si>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</si>
  <si>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</si>
  <si>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</si>
  <si>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</si>
  <si>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</si>
  <si>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</si>
  <si>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</si>
  <si>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</si>
  <si>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</si>
  <si>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</si>
  <si>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</si>
  <si>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</si>
  <si>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</si>
  <si>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</si>
  <si>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</si>
  <si>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</si>
  <si>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</si>
  <si>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</si>
  <si>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</si>
  <si>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</si>
  <si>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</si>
  <si>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</si>
  <si>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</si>
  <si>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</si>
  <si>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</si>
  <si>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</si>
  <si>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</si>
  <si>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</si>
  <si>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</si>
  <si>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</si>
  <si>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</si>
  <si>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</si>
  <si>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</si>
  <si>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</si>
  <si>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</si>
  <si>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</si>
  <si>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</si>
  <si>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</si>
  <si>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</si>
  <si>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</si>
  <si>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</si>
  <si>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</si>
  <si>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</si>
  <si>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</si>
  <si>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</si>
  <si>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</si>
  <si>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</si>
  <si>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</si>
  <si>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</si>
  <si>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</si>
  <si>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</si>
  <si>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</si>
  <si>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</si>
  <si>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</si>
  <si>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</si>
  <si>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</si>
  <si>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</si>
  <si>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</si>
  <si>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</si>
  <si>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</si>
  <si>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</si>
  <si>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</si>
  <si>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</si>
  <si>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</si>
  <si>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</si>
  <si>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</si>
  <si>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</si>
  <si>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</si>
  <si>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</si>
  <si>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</si>
  <si>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</si>
  <si>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</si>
  <si>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</si>
  <si>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</si>
  <si>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</si>
  <si>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</si>
  <si>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</si>
  <si>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</si>
  <si>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</si>
  <si>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</si>
  <si>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</si>
  <si>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</si>
  <si>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</si>
  <si>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</si>
  <si>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</si>
  <si>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</si>
  <si>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</si>
  <si>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</si>
  <si>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</si>
  <si>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</si>
  <si>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</si>
  <si>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</si>
  <si>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</si>
  <si>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</si>
  <si>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</si>
  <si>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</si>
  <si>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</si>
  <si>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</si>
  <si>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</si>
  <si>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</si>
  <si>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</si>
  <si>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</si>
  <si>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</si>
  <si>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</si>
  <si>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</si>
  <si>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</si>
  <si>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</si>
  <si>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</si>
  <si>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</si>
  <si>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</si>
  <si>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</si>
  <si>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</si>
  <si>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</si>
  <si>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</si>
  <si>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</si>
  <si>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</si>
  <si>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</si>
  <si>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</si>
  <si>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</si>
  <si>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</si>
  <si>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</si>
  <si>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</si>
  <si>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</si>
  <si>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</si>
  <si>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</si>
  <si>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</si>
  <si>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</si>
  <si>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</si>
  <si>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</si>
  <si>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</si>
  <si>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</si>
  <si>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</si>
  <si>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</si>
  <si>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</si>
  <si>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</si>
  <si>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</si>
  <si>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</si>
  <si>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</si>
  <si>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</si>
  <si>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</si>
  <si>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</si>
  <si>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</si>
  <si>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</si>
  <si>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</si>
  <si>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</si>
  <si>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</si>
  <si>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</si>
  <si>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</si>
  <si>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</si>
  <si>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</si>
  <si>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</si>
  <si>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</si>
  <si>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</si>
  <si>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</si>
  <si>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</si>
  <si>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</si>
  <si>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</si>
  <si>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</si>
  <si>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</si>
  <si>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</si>
  <si>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</si>
  <si>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</si>
  <si>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</si>
  <si>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</si>
  <si>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</si>
  <si>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</si>
  <si>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</si>
  <si>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</si>
  <si>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</si>
  <si>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</si>
  <si>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</si>
  <si>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</si>
  <si>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</si>
  <si>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</si>
  <si>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</si>
  <si>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</si>
  <si>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</si>
  <si>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</si>
  <si>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</si>
  <si>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</si>
  <si>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</si>
  <si>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</si>
  <si>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</si>
  <si>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</si>
  <si>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</si>
  <si>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</si>
  <si>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</si>
  <si>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</si>
  <si>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</si>
  <si>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</si>
  <si>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</si>
  <si>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</si>
  <si>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</si>
  <si>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</si>
  <si>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</si>
  <si>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</si>
  <si>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</si>
  <si>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</si>
  <si>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</si>
  <si>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</si>
  <si>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</si>
  <si>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</si>
  <si>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</si>
  <si>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</si>
  <si>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</si>
  <si>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</si>
  <si>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</si>
  <si>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</si>
  <si>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</si>
  <si>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</si>
  <si>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</si>
  <si>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</si>
  <si>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</si>
  <si>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</si>
  <si>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</si>
  <si>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</si>
  <si>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</si>
  <si>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</si>
  <si>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</si>
  <si>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</si>
  <si>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</si>
  <si>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</si>
  <si>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</si>
  <si>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</si>
  <si>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</si>
  <si>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</si>
  <si>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</si>
  <si>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</si>
  <si>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</si>
  <si>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</si>
  <si>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</si>
  <si>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</si>
  <si>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</si>
  <si>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</si>
  <si>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</si>
  <si>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</si>
  <si>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</si>
  <si>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</si>
  <si>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</si>
  <si>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</si>
  <si>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</si>
  <si>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</si>
  <si>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</si>
  <si>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</si>
  <si>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</si>
  <si>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</si>
  <si>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</si>
  <si>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</si>
  <si>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</si>
  <si>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</si>
  <si>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</si>
  <si>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</si>
  <si>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</si>
  <si>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</si>
  <si>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</si>
  <si>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</si>
  <si>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</si>
  <si>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</si>
  <si>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</si>
  <si>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</si>
  <si>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</si>
  <si>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</si>
  <si>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</si>
  <si>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</si>
  <si>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</si>
  <si>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</si>
  <si>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</si>
  <si>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</si>
  <si>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</si>
  <si>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</si>
  <si>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</si>
  <si>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</si>
  <si>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</si>
  <si>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</si>
  <si>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</si>
  <si>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</si>
  <si>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</si>
  <si>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</si>
  <si>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</si>
  <si>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</si>
  <si>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</si>
  <si>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</si>
  <si>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</si>
  <si>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</si>
  <si>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</si>
  <si>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</si>
  <si>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</si>
  <si>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</si>
  <si>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</si>
  <si>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</si>
  <si>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</si>
  <si>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</si>
  <si>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</si>
  <si>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</si>
  <si>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</si>
  <si>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</si>
  <si>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</si>
  <si>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</si>
  <si>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</si>
  <si>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</si>
  <si>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</si>
  <si>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</si>
  <si>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</si>
  <si>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</si>
  <si>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</si>
  <si>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</si>
  <si>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</si>
  <si>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</si>
  <si>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</si>
  <si>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</si>
  <si>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</si>
  <si>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</si>
  <si>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</si>
  <si>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</si>
  <si>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</si>
  <si>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</si>
  <si>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</si>
  <si>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</si>
  <si>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</si>
  <si>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</si>
  <si>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</si>
  <si>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</si>
  <si>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</si>
  <si>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</si>
  <si>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</si>
  <si>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</si>
  <si>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</si>
  <si>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</si>
  <si>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</si>
  <si>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</si>
  <si>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</si>
  <si>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</si>
  <si>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</si>
  <si>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</si>
  <si>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</si>
  <si>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</si>
  <si>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</si>
  <si>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</si>
  <si>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</si>
  <si>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</si>
  <si>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</si>
  <si>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</si>
  <si>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</si>
  <si>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</si>
  <si>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</si>
  <si>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</si>
  <si>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</si>
  <si>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</si>
  <si>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</si>
  <si>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</si>
  <si>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</si>
  <si>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</si>
  <si>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</si>
  <si>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</si>
  <si>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</si>
  <si>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</si>
  <si>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</si>
  <si>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</si>
  <si>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</si>
  <si>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</si>
  <si>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</si>
  <si>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</si>
  <si>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</si>
  <si>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</si>
  <si>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</si>
  <si>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</si>
  <si>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</si>
  <si>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</si>
  <si>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</si>
  <si>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</si>
  <si>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</si>
  <si>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</si>
  <si>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</si>
  <si>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</si>
  <si>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</si>
  <si>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</si>
  <si>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</si>
  <si>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</si>
  <si>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</si>
  <si>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</si>
  <si>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</si>
  <si>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</si>
  <si>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</si>
  <si>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</si>
  <si>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</si>
  <si>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</si>
  <si>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</si>
  <si>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</si>
  <si>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</si>
  <si>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</si>
  <si>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</si>
  <si>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</si>
  <si>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</si>
  <si>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</si>
  <si>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</si>
  <si>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</si>
  <si>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</si>
  <si>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</si>
  <si>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</si>
  <si>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</si>
  <si>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</si>
  <si>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</si>
  <si>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</si>
  <si>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</si>
  <si>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</si>
  <si>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</si>
  <si>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</si>
  <si>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</si>
  <si>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</si>
  <si>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</si>
  <si>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</si>
  <si>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</si>
  <si>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</si>
  <si>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</si>
  <si>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</si>
  <si>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</si>
  <si>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</si>
  <si>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</si>
  <si>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</si>
  <si>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</si>
  <si>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</si>
  <si>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</si>
  <si>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</si>
  <si>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</si>
  <si>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</si>
  <si>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</si>
  <si>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</si>
  <si>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</si>
  <si>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</si>
  <si>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</si>
  <si>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</si>
  <si>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</si>
  <si>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</si>
  <si>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</si>
  <si>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</si>
  <si>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</si>
  <si>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</si>
  <si>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</si>
  <si>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</si>
  <si>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</si>
  <si>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</si>
  <si>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</si>
  <si>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</si>
  <si>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</si>
  <si>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</si>
  <si>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</si>
  <si>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</si>
  <si>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</si>
  <si>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</si>
  <si>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</si>
  <si>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</si>
  <si>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</si>
  <si>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</si>
  <si>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</si>
  <si>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</si>
  <si>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</si>
  <si>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</si>
  <si>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</si>
  <si>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</si>
  <si>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</si>
  <si>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</si>
  <si>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</si>
  <si>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</si>
  <si>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</si>
  <si>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</si>
  <si>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</si>
  <si>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</si>
  <si>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</si>
  <si>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</si>
  <si>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</si>
  <si>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</si>
  <si>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</si>
  <si>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</si>
  <si>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</si>
  <si>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</si>
  <si>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</si>
  <si>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</si>
  <si>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</si>
  <si>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</si>
  <si>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</si>
  <si>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</si>
  <si>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</si>
  <si>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</si>
  <si>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</si>
  <si>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</si>
  <si>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</si>
  <si>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</si>
  <si>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</si>
  <si>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</si>
  <si>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</si>
  <si>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</si>
  <si>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</si>
  <si>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</si>
  <si>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</si>
  <si>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</si>
  <si>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</si>
  <si>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</si>
  <si>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</si>
  <si>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</si>
  <si>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</si>
  <si>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</si>
  <si>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</si>
  <si>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</si>
  <si>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</si>
  <si>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</si>
  <si>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</si>
  <si>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</si>
  <si>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</si>
  <si>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</si>
  <si>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</si>
  <si>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</si>
  <si>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</si>
  <si>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</si>
  <si>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</si>
  <si>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</si>
  <si>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</si>
  <si>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</si>
  <si>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</si>
  <si>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</si>
  <si>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</si>
  <si>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</si>
  <si>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</si>
  <si>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</si>
  <si>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</si>
  <si>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</si>
  <si>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</si>
  <si>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</si>
  <si>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</si>
  <si>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</si>
  <si>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</si>
  <si>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</si>
  <si>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</si>
  <si>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</si>
  <si>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</si>
  <si>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</si>
  <si>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</si>
  <si>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</si>
  <si>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</si>
  <si>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</si>
  <si>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</si>
  <si>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</si>
  <si>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</si>
  <si>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</si>
  <si>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</si>
  <si>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</si>
  <si>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</si>
  <si>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</si>
  <si>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</si>
  <si>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</si>
  <si>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</si>
  <si>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</si>
  <si>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</si>
  <si>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</si>
  <si>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</si>
  <si>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</si>
  <si>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</si>
  <si>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</si>
  <si>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</si>
  <si>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</si>
  <si>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</si>
  <si>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</si>
  <si>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</si>
  <si>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</si>
  <si>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</si>
  <si>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</si>
  <si>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</si>
  <si>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</si>
  <si>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</si>
  <si>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</si>
  <si>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</si>
  <si>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</si>
  <si>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</si>
  <si>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</si>
  <si>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</si>
  <si>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</si>
  <si>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</si>
  <si>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</si>
  <si>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</si>
  <si>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</si>
  <si>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</si>
  <si>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</si>
  <si>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</si>
  <si>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</si>
  <si>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</si>
  <si>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</si>
  <si>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</si>
  <si>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</si>
  <si>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</si>
  <si>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</si>
  <si>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</si>
  <si>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</si>
  <si>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</si>
  <si>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</si>
  <si>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</si>
  <si>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</si>
  <si>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</si>
  <si>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</si>
  <si>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</si>
  <si>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</si>
  <si>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</si>
  <si>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</si>
  <si>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</si>
  <si>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</si>
  <si>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</si>
  <si>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</si>
  <si>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</si>
  <si>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</si>
  <si>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</si>
  <si>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</si>
  <si>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</si>
  <si>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</si>
  <si>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</si>
  <si>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</si>
  <si>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</si>
  <si>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</si>
  <si>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</si>
  <si>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</si>
  <si>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</si>
  <si>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</si>
  <si>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</si>
  <si>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</si>
  <si>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</si>
  <si>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</si>
  <si>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</si>
  <si>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</si>
  <si>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</si>
  <si>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</si>
  <si>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</si>
  <si>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</si>
  <si>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</si>
  <si>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</si>
  <si>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</si>
  <si>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</si>
  <si>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</si>
  <si>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</si>
  <si>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</si>
  <si>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</si>
  <si>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</si>
  <si>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</si>
  <si>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</si>
  <si>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</si>
  <si>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</si>
  <si>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</si>
  <si>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</si>
  <si>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</si>
  <si>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</si>
  <si>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</si>
  <si>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</si>
  <si>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</si>
  <si>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</si>
  <si>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</si>
  <si>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</si>
  <si>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</si>
  <si>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</si>
  <si>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</si>
  <si>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</si>
  <si>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</si>
  <si>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</si>
  <si>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</si>
  <si>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</si>
  <si>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</si>
  <si>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</si>
  <si>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</si>
  <si>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</si>
  <si>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</si>
  <si>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</si>
  <si>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</si>
  <si>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</si>
  <si>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</si>
  <si>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</si>
  <si>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</si>
  <si>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</si>
  <si>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</si>
  <si>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</si>
  <si>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</si>
  <si>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</si>
  <si>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</si>
  <si>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</si>
  <si>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</si>
  <si>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</si>
  <si>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</si>
  <si>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</si>
  <si>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</si>
  <si>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</si>
  <si>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</si>
  <si>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</si>
  <si>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</si>
  <si>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</si>
  <si>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</si>
  <si>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</si>
  <si>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</si>
  <si>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</si>
  <si>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</si>
  <si>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</si>
  <si>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</si>
  <si>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</si>
  <si>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</si>
  <si>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</si>
  <si>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</si>
  <si>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</si>
  <si>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</si>
  <si>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</si>
  <si>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</si>
  <si>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</si>
  <si>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</si>
  <si>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</si>
  <si>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</si>
  <si>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</si>
  <si>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</si>
  <si>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</si>
  <si>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</si>
  <si>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</si>
  <si>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</si>
  <si>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</si>
  <si>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</si>
  <si>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</si>
  <si>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</si>
  <si>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</si>
  <si>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</si>
  <si>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</si>
  <si>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</si>
  <si>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</si>
  <si>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</si>
  <si>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</si>
  <si>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</si>
  <si>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</si>
  <si>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</si>
  <si>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</si>
  <si>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</si>
  <si>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</si>
  <si>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</si>
  <si>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</si>
  <si>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</si>
  <si>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</si>
  <si>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</si>
  <si>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</si>
  <si>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</si>
  <si>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</si>
  <si>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</si>
  <si>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</si>
  <si>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</si>
  <si>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</si>
  <si>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</si>
  <si>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</si>
  <si>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</si>
  <si>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</si>
  <si>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</si>
  <si>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</si>
  <si>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</si>
  <si>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</si>
  <si>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</si>
  <si>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</si>
  <si>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</si>
  <si>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</si>
  <si>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</si>
  <si>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</si>
  <si>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</si>
  <si>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</si>
  <si>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</si>
  <si>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</si>
  <si>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</si>
  <si>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</si>
  <si>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</si>
  <si>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</si>
  <si>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</si>
  <si>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</si>
  <si>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</si>
  <si>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</si>
  <si>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</si>
  <si>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</si>
  <si>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</si>
  <si>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</si>
  <si>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</si>
  <si>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</si>
  <si>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</si>
  <si>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</si>
  <si>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</si>
  <si>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</si>
  <si>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</si>
  <si>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</si>
  <si>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</si>
  <si>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</si>
  <si>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</si>
  <si>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</si>
  <si>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</si>
  <si>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</si>
  <si>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</si>
  <si>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</si>
  <si>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</si>
  <si>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</si>
  <si>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</si>
  <si>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</si>
  <si>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</si>
  <si>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</si>
  <si>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</si>
  <si>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</si>
  <si>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</si>
  <si>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</si>
  <si>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</si>
  <si>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</si>
  <si>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</si>
  <si>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</si>
  <si>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</si>
  <si>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</si>
  <si>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</si>
  <si>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</si>
  <si>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</si>
  <si>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</si>
  <si>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</si>
  <si>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</si>
  <si>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</si>
  <si>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</si>
  <si>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</si>
  <si>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</si>
  <si>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</si>
  <si>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</si>
  <si>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</si>
  <si>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</si>
  <si>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</si>
  <si>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</si>
  <si>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</si>
  <si>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</si>
  <si>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</si>
  <si>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</si>
  <si>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</si>
  <si>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</si>
  <si>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</si>
  <si>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</si>
  <si>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</si>
  <si>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</si>
  <si>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</si>
  <si>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</si>
  <si>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</si>
  <si>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</si>
  <si>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</si>
  <si>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</si>
  <si>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</si>
  <si>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</si>
  <si>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</si>
  <si>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</si>
  <si>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</si>
  <si>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</si>
  <si>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</si>
  <si>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</si>
  <si>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</si>
  <si>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</si>
  <si>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</si>
  <si>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</si>
  <si>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</si>
  <si>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</si>
  <si>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</si>
  <si>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</si>
  <si>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</si>
  <si>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</si>
  <si>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</si>
  <si>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</si>
  <si>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</si>
  <si>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</si>
  <si>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</si>
  <si>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</si>
  <si>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</si>
  <si>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</si>
  <si>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</si>
  <si>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</si>
  <si>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</si>
  <si>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</si>
  <si>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</si>
  <si>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</si>
  <si>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</si>
  <si>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</si>
  <si>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</si>
  <si>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</si>
  <si>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</si>
  <si>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</si>
  <si>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</si>
  <si>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</si>
  <si>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</si>
  <si>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</si>
  <si>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</si>
  <si>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</si>
  <si>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</si>
  <si>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</si>
  <si>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</si>
  <si>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</si>
  <si>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</si>
  <si>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</si>
  <si>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</si>
  <si>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</si>
  <si>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</si>
  <si>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</si>
  <si>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</si>
  <si>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</si>
  <si>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</si>
  <si>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</si>
  <si>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</si>
  <si>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</si>
  <si>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</si>
  <si>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</si>
  <si>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</si>
  <si>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</si>
  <si>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</si>
  <si>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</si>
  <si>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</si>
  <si>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</si>
  <si>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</si>
  <si>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</si>
  <si>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</si>
  <si>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</si>
  <si>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</si>
  <si>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</si>
  <si>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</si>
  <si>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</si>
  <si>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</si>
  <si>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</si>
  <si>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</si>
  <si>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</si>
  <si>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</si>
  <si>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</si>
  <si>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</si>
  <si>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</si>
  <si>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</si>
  <si>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</si>
  <si>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</si>
  <si>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</si>
  <si>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</si>
  <si>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</si>
  <si>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</si>
  <si>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</si>
  <si>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</si>
  <si>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</si>
  <si>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</si>
  <si>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</si>
  <si>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</si>
  <si>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</si>
  <si>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</si>
  <si>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</si>
  <si>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</si>
  <si>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</si>
  <si>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</si>
  <si>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</si>
  <si>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</si>
  <si>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</si>
  <si>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</si>
  <si>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</si>
  <si>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</si>
  <si>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</si>
  <si>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</si>
  <si>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</si>
  <si>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</si>
  <si>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</si>
  <si>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</si>
  <si>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</si>
  <si>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</si>
  <si>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</si>
  <si>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</si>
  <si>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</si>
  <si>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</si>
  <si>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</si>
  <si>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</si>
  <si>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</si>
  <si>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</si>
  <si>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</si>
  <si>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</si>
  <si>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</si>
  <si>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</si>
  <si>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</si>
  <si>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</si>
  <si>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</si>
  <si>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</si>
  <si>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</si>
  <si>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</si>
  <si>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</si>
  <si>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</si>
  <si>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</si>
  <si>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</si>
  <si>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</si>
  <si>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</si>
  <si>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</si>
  <si>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</si>
  <si>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</si>
  <si>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</si>
  <si>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</si>
  <si>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</si>
  <si>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</si>
  <si>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</si>
  <si>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</si>
  <si>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</si>
  <si>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</si>
  <si>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</si>
  <si>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</si>
  <si>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</si>
  <si>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</si>
  <si>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</si>
  <si>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</si>
  <si>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</si>
  <si>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</si>
  <si>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</si>
  <si>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</si>
  <si>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</si>
  <si>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</si>
  <si>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</si>
  <si>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</si>
  <si>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</si>
  <si>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</si>
  <si>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</si>
  <si>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</si>
  <si>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</si>
  <si>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</si>
  <si>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</si>
  <si>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</si>
  <si>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</si>
  <si>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</si>
  <si>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</si>
  <si>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</si>
  <si>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</si>
  <si>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</si>
  <si>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</si>
  <si>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</si>
  <si>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</si>
  <si>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</si>
  <si>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</si>
  <si>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</si>
  <si>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</si>
  <si>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</si>
  <si>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</si>
  <si>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</si>
  <si>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</si>
  <si>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</si>
  <si>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</si>
  <si>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</si>
  <si>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</si>
  <si>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</si>
  <si>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</si>
  <si>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</si>
  <si>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</si>
  <si>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</si>
  <si>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</si>
  <si>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</si>
  <si>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</si>
  <si>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</si>
  <si>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</si>
  <si>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</si>
  <si>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</si>
  <si>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</si>
  <si>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</si>
  <si>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</si>
  <si>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</si>
  <si>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</si>
  <si>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</si>
  <si>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</si>
  <si>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</si>
  <si>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</si>
  <si>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</si>
  <si>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</si>
  <si>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</si>
  <si>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</si>
  <si>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</si>
  <si>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</si>
  <si>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</si>
  <si>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</si>
  <si>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</si>
  <si>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</si>
  <si>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</si>
  <si>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</si>
  <si>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</si>
  <si>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</si>
  <si>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</si>
  <si>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</si>
  <si>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</si>
  <si>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</si>
  <si>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</si>
  <si>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</si>
  <si>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</si>
  <si>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</si>
  <si>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</si>
  <si>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</si>
  <si>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</si>
  <si>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</si>
  <si>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</si>
  <si>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</si>
  <si>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</si>
  <si>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</si>
  <si>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</si>
  <si>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</si>
  <si>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</si>
  <si>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</si>
  <si>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</si>
  <si>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</si>
  <si>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</si>
  <si>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</si>
  <si>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</si>
  <si>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</si>
  <si>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</si>
  <si>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</si>
  <si>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</si>
  <si>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</si>
  <si>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</si>
  <si>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</si>
  <si>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</si>
  <si>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</si>
  <si>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</si>
  <si>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</si>
  <si>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</si>
  <si>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</si>
  <si>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</si>
  <si>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</si>
  <si>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</si>
  <si>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</si>
  <si>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</si>
  <si>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</si>
  <si>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</si>
  <si>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</si>
  <si>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</si>
  <si>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</si>
  <si>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</si>
  <si>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</si>
  <si>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</si>
  <si>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</si>
  <si>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</si>
  <si>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</si>
  <si>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</si>
  <si>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</si>
  <si>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</si>
  <si>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</si>
  <si>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</si>
  <si>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</si>
  <si>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</si>
  <si>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</si>
  <si>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</si>
  <si>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</si>
  <si>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</si>
  <si>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</si>
  <si>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</si>
  <si>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</si>
  <si>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</si>
  <si>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</si>
  <si>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</si>
  <si>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</si>
  <si>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</si>
  <si>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</si>
  <si>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</si>
  <si>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</si>
  <si>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</si>
  <si>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</si>
  <si>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</si>
  <si>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</si>
  <si>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</si>
  <si>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</si>
  <si>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</si>
  <si>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</si>
  <si>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</si>
  <si>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</si>
  <si>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</si>
  <si>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</si>
  <si>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</si>
  <si>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</si>
  <si>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</si>
  <si>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</si>
  <si>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</si>
  <si>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</si>
  <si>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</si>
  <si>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</si>
  <si>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</si>
  <si>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</si>
  <si>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</si>
  <si>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</si>
  <si>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</si>
  <si>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</si>
  <si>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</si>
  <si>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</si>
  <si>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</si>
  <si>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</si>
  <si>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</si>
  <si>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</si>
  <si>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</si>
  <si>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</si>
  <si>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</si>
  <si>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</si>
  <si>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</si>
  <si>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</si>
  <si>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</si>
  <si>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</si>
  <si>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</si>
  <si>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</si>
  <si>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</si>
  <si>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</si>
  <si>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</si>
  <si>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</si>
  <si>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</si>
  <si>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</si>
  <si>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</si>
  <si>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</si>
  <si>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</si>
  <si>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</si>
  <si>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</si>
  <si>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</si>
  <si>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</si>
  <si>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</si>
  <si>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</si>
  <si>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</si>
  <si>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</si>
  <si>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</si>
  <si>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</si>
  <si>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</si>
  <si>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</si>
  <si>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</si>
  <si>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</si>
  <si>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</si>
  <si>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</si>
  <si>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</si>
  <si>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</si>
  <si>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</si>
  <si>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</si>
  <si>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</si>
  <si>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</si>
  <si>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</si>
  <si>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</si>
  <si>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</si>
  <si>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</si>
  <si>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</si>
  <si>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</si>
  <si>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</si>
  <si>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</si>
  <si>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</si>
  <si>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</si>
  <si>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</si>
  <si>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</si>
  <si>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</si>
  <si>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</si>
  <si>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</si>
  <si>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</si>
  <si>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</si>
  <si>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</si>
  <si>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</si>
  <si>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</si>
  <si>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</si>
  <si>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</si>
  <si>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</si>
  <si>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</si>
  <si>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</si>
  <si>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</si>
  <si>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</si>
  <si>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</si>
  <si>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HEBAFAST 260924</t>
  </si>
  <si>
    <t>SE0030588828</t>
  </si>
  <si>
    <t>HEBAFAST_260924</t>
  </si>
  <si>
    <t>HEBA/ZERO CP 20270331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</si>
</sst>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4140625" defaultRowHeight="13.2"/>
  <cols>
    <col min="1" max="1" width="14.5546875" style="47" customWidth="1"/>
    <col min="2" max="2" width="28.44140625" style="47" customWidth="1"/>
    <col min="3" max="3" width="16.5546875" style="47" customWidth="1"/>
    <col min="4" max="4" width="21.5546875" style="47" customWidth="1"/>
    <col min="5" max="5" width="16.5546875" style="47" bestFit="1" customWidth="1"/>
    <col min="6" max="6" width="14.5546875" style="48" customWidth="1"/>
    <col min="7" max="7" width="14" style="47" customWidth="1"/>
    <col min="8" max="8" width="15.5546875" style="47" customWidth="1"/>
    <col min="9" max="9" width="13" style="47" customWidth="1"/>
    <col min="10" max="10" width="13.5546875" style="47" customWidth="1"/>
    <col min="11" max="11" width="23.5546875" style="47" bestFit="1" customWidth="1"/>
    <col min="12" max="65" width="16.5546875" style="47" customWidth="1"/>
    <col min="66" max="16384" width="9.44140625" style="47"/>
  </cols>
  <sheetData>
    <row r="1" spans="1:66" ht="26.4">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8"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4.4">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8"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8"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4140625" defaultRowHeight="13.2"/>
  <cols>
    <col min="1" max="1" width="30.44140625" style="47" customWidth="1"/>
    <col min="2" max="2" width="23.44140625" style="47" customWidth="1"/>
    <col min="3" max="3" width="18.5546875" style="47" customWidth="1"/>
    <col min="4" max="4" width="32.5546875" style="47" customWidth="1"/>
    <col min="5" max="5" width="28.5546875" style="47" bestFit="1" customWidth="1"/>
    <col min="6" max="6" width="10.5546875" style="47" bestFit="1" customWidth="1"/>
    <col min="7" max="7" width="13.5546875" style="47" customWidth="1"/>
    <col min="8" max="8" width="14.5546875" style="47" customWidth="1"/>
    <col min="9" max="9" width="11.5546875" style="47" customWidth="1"/>
    <col min="10" max="10" width="14.44140625" style="47" customWidth="1"/>
    <col min="11" max="11" width="16" style="48" customWidth="1"/>
    <col min="12" max="12" width="14.5546875" style="47" customWidth="1"/>
    <col min="13" max="13" width="37.5546875" style="47" bestFit="1" customWidth="1"/>
    <col min="14" max="15" width="14.5546875" style="47" customWidth="1"/>
    <col min="16" max="16" width="37.44140625" style="47" bestFit="1" customWidth="1"/>
    <col min="17" max="17" width="24.5546875" style="47" customWidth="1"/>
    <col min="18" max="18" width="17" style="47" customWidth="1"/>
    <col min="19" max="22" width="19.5546875" style="47" customWidth="1"/>
    <col min="23" max="23" width="22" style="47" customWidth="1"/>
    <col min="24" max="68" width="19.5546875" style="47" customWidth="1"/>
    <col min="69" max="16384" width="9.44140625" style="47"/>
  </cols>
  <sheetData>
    <row r="1" spans="1:71" ht="26.4">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3.8">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8"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4" t="s">
        <v>901</v>
      </c>
      <c r="W5" s="315"/>
      <c r="X5" s="315"/>
      <c r="Y5" s="315"/>
      <c r="Z5" s="315"/>
      <c r="AA5" s="314" t="s">
        <v>953</v>
      </c>
      <c r="AB5" s="315"/>
      <c r="AC5" s="315"/>
      <c r="AD5" s="315"/>
      <c r="AE5" s="315"/>
      <c r="AF5" s="314" t="s">
        <v>954</v>
      </c>
      <c r="AG5" s="315"/>
      <c r="AH5" s="315"/>
      <c r="AI5" s="315"/>
      <c r="AJ5" s="315"/>
      <c r="AK5" s="314" t="s">
        <v>955</v>
      </c>
      <c r="AL5" s="315"/>
      <c r="AM5" s="315"/>
      <c r="AN5" s="315"/>
      <c r="AO5" s="315"/>
      <c r="AP5" s="314" t="s">
        <v>956</v>
      </c>
      <c r="AQ5" s="315"/>
      <c r="AR5" s="315"/>
      <c r="AS5" s="315"/>
      <c r="AT5" s="315"/>
      <c r="AU5" s="314" t="s">
        <v>957</v>
      </c>
      <c r="AV5" s="315"/>
      <c r="AW5" s="315"/>
      <c r="AX5" s="315"/>
      <c r="AY5" s="315"/>
      <c r="AZ5" s="314" t="s">
        <v>958</v>
      </c>
      <c r="BA5" s="315"/>
      <c r="BB5" s="315"/>
      <c r="BC5" s="315"/>
      <c r="BD5" s="315"/>
      <c r="BE5" s="314" t="s">
        <v>959</v>
      </c>
      <c r="BF5" s="315"/>
      <c r="BG5" s="315"/>
      <c r="BH5" s="315"/>
      <c r="BI5" s="315"/>
      <c r="BJ5" s="314" t="s">
        <v>960</v>
      </c>
      <c r="BK5" s="315"/>
      <c r="BL5" s="315"/>
      <c r="BM5" s="315"/>
      <c r="BN5" s="315"/>
      <c r="BO5" s="314" t="s">
        <v>961</v>
      </c>
      <c r="BP5" s="315"/>
      <c r="BQ5" s="315"/>
      <c r="BR5" s="315"/>
      <c r="BS5" s="315"/>
    </row>
    <row r="6" spans="1:71" ht="79.2">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4">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4">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4">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4">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4">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4">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4">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4">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4">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4">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4">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4">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4">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4">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4">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4">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4">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4">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4">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4">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4">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4">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4">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4">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4">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4">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4">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4">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4">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4">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4">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4">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4">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4">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4">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4">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4">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4">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4">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4">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4">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4">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4">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4">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4">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4">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4">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4">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4">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4">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4">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4">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4">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4">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4">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4">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4">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4">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4">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4">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4">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4">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4">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4">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4">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4">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4">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4">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4">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4">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4">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4">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4">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4">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4">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4">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4">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4">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4">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4">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4">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4">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4">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4">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4">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4">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4">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4">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4">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4">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4">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4">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4">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4">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4">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4">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4">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4">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4">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4">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4">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4">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4">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4">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4">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4">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4">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4">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4">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4">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4">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4">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4">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4">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4">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4">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4">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4">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4">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4">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4">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4">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4">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4">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4">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4">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4">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4">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4">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4">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4">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4">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4">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4">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4">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4">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4">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4">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4">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4">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4">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4">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4">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4">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4">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4">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4">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4">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4">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4">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4">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4">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4">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4">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4">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4">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4">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4">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4">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4">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4">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4">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4">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4">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4">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4">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4">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4">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4">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4">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4">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4">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4">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4">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4">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4">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4">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4">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4">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4">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4">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4">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4">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4">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4">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4">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4">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4">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4">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4">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4">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4">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4">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4">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4">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4">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4">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4">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4">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4">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4">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4">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4">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4">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4">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4">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4">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4">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4">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4">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4">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4">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4">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4">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4">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4">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4">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4">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4">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4">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4">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4">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4">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4">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4">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4">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4">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4">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4">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4">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4">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4">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4">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4">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4">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4">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4">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4">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4">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4">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4">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4">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4">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4">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4">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4">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4">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4">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4">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4">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4">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4">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4">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4">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4">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4">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4">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4">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4">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4">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4">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4">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4">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4">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4">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4">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4">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4">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4">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4">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4">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4">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4">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4">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4">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4">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4">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4">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4">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4">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4">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4">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4">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4">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4">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4">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4">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4">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4">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4">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4">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4">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4">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4">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4">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4">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4">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4">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4">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4">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4">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4">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4">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4">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4">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4">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4">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4">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4">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4">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4">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4">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4">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4">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4">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4">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4">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4">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4">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4">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4">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4">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4">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4">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4">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4">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4">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4">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4">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4">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4">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4">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4">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4">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4">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4">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4">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4">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4">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4">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4">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4">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4">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4">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4">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4">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4">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4">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4">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4">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4">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4">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4">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4">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4">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4">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4">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4">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4">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4">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4">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4">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4">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4">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4">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4">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4">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4">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4">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4">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4">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4">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4">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4">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4">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4">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4">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4">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4">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4">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4">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4">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4">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4">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4">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4">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4">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4">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4">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4">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4">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4">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4">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4">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4">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4">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4">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4">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4">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4">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4">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4">
      <c r="A408"/>
      <c r="D408" s="223"/>
      <c r="K408" s="47"/>
      <c r="L408" s="48"/>
      <c r="Z408" s="161"/>
    </row>
    <row r="409" spans="1:71" ht="14.4">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4140625" defaultRowHeight="13.2"/>
  <cols>
    <col min="1" max="1" width="18.44140625" style="47" customWidth="1"/>
    <col min="2" max="2" width="21.4414062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8" width="18" style="47" customWidth="1"/>
    <col min="19" max="20" width="18" style="67" customWidth="1"/>
    <col min="21" max="21" width="15" style="67" customWidth="1"/>
    <col min="22" max="22" width="14.44140625" style="67" customWidth="1"/>
    <col min="23" max="23" width="13.5546875" style="47" customWidth="1"/>
    <col min="24" max="24" width="23.5546875" style="47" customWidth="1"/>
    <col min="25" max="25" width="24.5546875" style="47" customWidth="1"/>
    <col min="26" max="26" width="23.44140625" style="47" customWidth="1"/>
    <col min="27" max="16384" width="9.44140625" style="47"/>
  </cols>
  <sheetData>
    <row r="1" spans="1:32"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4">
      <c r="A4" s="6" t="s">
        <v>216</v>
      </c>
      <c r="G4" s="64" t="s">
        <v>2823</v>
      </c>
    </row>
    <row r="5" spans="1:32" ht="39.6">
      <c r="A5" s="49"/>
      <c r="G5" s="56"/>
      <c r="W5" s="67"/>
      <c r="Y5" s="271" t="s">
        <v>4050</v>
      </c>
      <c r="Z5" s="271" t="s">
        <v>4050</v>
      </c>
      <c r="AA5" s="271" t="s">
        <v>4050</v>
      </c>
    </row>
    <row r="6" spans="1:32" ht="39.6">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E11" sqref="E11"/>
    </sheetView>
  </sheetViews>
  <sheetFormatPr defaultColWidth="9.44140625" defaultRowHeight="13.2"/>
  <cols>
    <col min="1" max="1" width="18.44140625" style="47" customWidth="1"/>
    <col min="2" max="2" width="34" style="47" customWidth="1"/>
    <col min="3" max="3" width="25.33203125" style="47" customWidth="1"/>
    <col min="4" max="4" width="30.5546875" style="47" customWidth="1"/>
    <col min="5" max="5" width="25.77734375" style="47" customWidth="1"/>
    <col min="6" max="6" width="22.44140625" style="47" bestFit="1" customWidth="1"/>
    <col min="7" max="7" width="17.44140625" style="47" customWidth="1"/>
    <col min="8" max="8" width="24.5546875" style="47" customWidth="1"/>
    <col min="9" max="9" width="15.5546875" style="47" customWidth="1"/>
    <col min="10" max="10" width="15.44140625" style="47" customWidth="1"/>
    <col min="11" max="11" width="21.44140625" style="47" customWidth="1"/>
    <col min="12" max="12" width="15.77734375" style="47" customWidth="1"/>
    <col min="13" max="13" width="22.5546875" style="47" customWidth="1"/>
    <col min="14" max="14" width="18" style="47" customWidth="1"/>
    <col min="15" max="15" width="17.44140625" style="67" customWidth="1"/>
    <col min="16" max="16" width="17.5546875" style="81" bestFit="1" customWidth="1"/>
    <col min="17" max="17" width="18" style="47" customWidth="1"/>
    <col min="18" max="19" width="18" style="67" customWidth="1"/>
    <col min="20" max="20" width="15" style="67" customWidth="1"/>
    <col min="21" max="21" width="14.44140625" style="67" customWidth="1"/>
    <col min="22" max="22" width="13.5546875" style="47" customWidth="1"/>
    <col min="23" max="16384" width="9.44140625" style="47"/>
  </cols>
  <sheetData>
    <row r="1" spans="1:24"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391</v>
      </c>
      <c r="E2" s="56" t="s">
        <v>34</v>
      </c>
      <c r="F2" s="55" t="s">
        <v>276</v>
      </c>
      <c r="G2" s="307">
        <v>46293</v>
      </c>
      <c r="H2" s="55" t="s">
        <v>7775</v>
      </c>
      <c r="I2" s="55" t="str">
        <f>IF(C2="-","",VLOOKUP(C2,CouponBondIssuersTable,2,0))</f>
        <v>HEBA</v>
      </c>
      <c r="J2" s="55" t="str">
        <f>IF(D2="-","",IFERROR(VLOOKUP(D2,CouponLeadManagersTable,2,0),""))</f>
        <v>SHB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7778</v>
      </c>
      <c r="B7" s="70" t="s">
        <v>7776</v>
      </c>
      <c r="C7" s="55"/>
      <c r="D7" s="311" t="s">
        <v>7779</v>
      </c>
      <c r="E7" s="311" t="s">
        <v>7781</v>
      </c>
      <c r="F7" s="309" t="s">
        <v>7777</v>
      </c>
      <c r="G7" s="56">
        <v>1000000</v>
      </c>
      <c r="H7" s="55" t="s">
        <v>34</v>
      </c>
      <c r="I7" s="310">
        <v>20000000</v>
      </c>
      <c r="J7" s="56"/>
      <c r="K7" s="56" t="s">
        <v>4273</v>
      </c>
      <c r="L7" s="4">
        <f>G2</f>
        <v>46293</v>
      </c>
      <c r="M7" s="4">
        <f>IF(L7&lt;&gt;"",L7,"")</f>
        <v>46293</v>
      </c>
      <c r="N7" s="307">
        <v>46477</v>
      </c>
      <c r="O7" s="4">
        <f>N7</f>
        <v>46477</v>
      </c>
      <c r="P7" s="72" t="s">
        <v>7780</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9.8">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7.6">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2">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79" bestFit="1" customWidth="1"/>
    <col min="3" max="3" width="22" style="104" bestFit="1" customWidth="1"/>
    <col min="4" max="4" width="22" style="79" customWidth="1"/>
    <col min="5" max="5" width="18.44140625" style="79" bestFit="1" customWidth="1"/>
    <col min="6" max="6" width="15.5546875" bestFit="1" customWidth="1"/>
    <col min="7" max="7" width="37.44140625" style="103" bestFit="1" customWidth="1"/>
    <col min="8" max="8" width="12.44140625" style="102" bestFit="1" customWidth="1"/>
    <col min="9" max="9" width="37.44140625" bestFit="1" customWidth="1"/>
    <col min="10" max="10" width="12.44140625" customWidth="1"/>
    <col min="11" max="11" width="26.44140625" style="102" bestFit="1" customWidth="1"/>
    <col min="12" max="12" width="12.44140625" style="102" customWidth="1"/>
    <col min="13" max="13" width="10.44140625" bestFit="1" customWidth="1"/>
    <col min="14" max="14" width="12.44140625" customWidth="1"/>
    <col min="15" max="15" width="10.5546875" style="102" bestFit="1" customWidth="1"/>
    <col min="16" max="16" width="12.44140625" style="102" customWidth="1"/>
    <col min="17" max="17" width="20.44140625" bestFit="1" customWidth="1"/>
    <col min="18" max="18" width="12.44140625" customWidth="1"/>
    <col min="19" max="19" width="27.44140625" style="79" bestFit="1" customWidth="1"/>
    <col min="20" max="20" width="12.5546875" customWidth="1"/>
    <col min="21" max="21" width="18.5546875" style="79" bestFit="1" customWidth="1"/>
    <col min="22" max="22" width="14.44140625" bestFit="1" customWidth="1"/>
    <col min="23" max="23" width="12.44140625" style="79" customWidth="1"/>
    <col min="24" max="24" width="10.44140625" bestFit="1" customWidth="1"/>
    <col min="25" max="25" width="9.441406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4140625" defaultRowHeight="13.2"/>
  <cols>
    <col min="1" max="1" width="24.5546875" style="47" customWidth="1"/>
    <col min="2" max="2" width="24" style="47" customWidth="1"/>
    <col min="3" max="3" width="34.44140625" style="47" bestFit="1" customWidth="1"/>
    <col min="4" max="4" width="21.5546875" style="47" bestFit="1" customWidth="1"/>
    <col min="5" max="5" width="27.44140625" style="47" bestFit="1" customWidth="1"/>
    <col min="6" max="7" width="28.5546875" style="47" customWidth="1"/>
    <col min="8" max="8" width="32.44140625" style="47" bestFit="1" customWidth="1"/>
    <col min="9" max="9" width="33" style="47" customWidth="1"/>
    <col min="10" max="10" width="28.5546875" style="47" customWidth="1"/>
    <col min="11" max="11" width="62.5546875" style="47" bestFit="1" customWidth="1"/>
    <col min="12" max="12" width="23.44140625" style="47" customWidth="1"/>
    <col min="13" max="13" width="22.44140625" style="47" customWidth="1"/>
    <col min="14" max="14" width="13.44140625" style="47" customWidth="1"/>
    <col min="15" max="15" width="32.44140625" style="47" customWidth="1"/>
    <col min="16" max="16" width="24" style="47" customWidth="1"/>
    <col min="17" max="17" width="19.5546875" style="47" customWidth="1"/>
    <col min="18" max="19" width="28.5546875" style="47" customWidth="1"/>
    <col min="20" max="20" width="19.5546875" style="47" customWidth="1"/>
    <col min="21" max="21" width="24.5546875" style="47" customWidth="1"/>
    <col min="22" max="16384" width="9.441406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4">
      <c r="D5" s="201"/>
      <c r="F5" s="153"/>
    </row>
    <row r="6" spans="1:22" s="202" customFormat="1" ht="26.4">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4">
      <c r="A7" s="205"/>
      <c r="B7" s="55"/>
      <c r="C7" s="55"/>
      <c r="D7" s="55"/>
      <c r="E7" s="55"/>
      <c r="F7" s="55"/>
      <c r="G7" s="97"/>
      <c r="H7" s="97"/>
      <c r="I7" s="55"/>
      <c r="J7" s="55"/>
      <c r="K7" s="206"/>
      <c r="L7" s="55"/>
      <c r="M7" s="204"/>
      <c r="N7" s="204">
        <v>767010</v>
      </c>
      <c r="O7" s="97"/>
      <c r="P7" s="97"/>
      <c r="Q7" s="97"/>
      <c r="R7" s="55"/>
      <c r="S7" s="55"/>
      <c r="T7" s="1"/>
      <c r="U7" s="1"/>
    </row>
    <row r="8" spans="1:22" ht="14.4">
      <c r="A8" s="205"/>
      <c r="B8" s="55"/>
      <c r="C8" s="55"/>
      <c r="D8" s="55"/>
      <c r="E8" s="55"/>
      <c r="F8" s="55"/>
      <c r="G8" s="97"/>
      <c r="H8" s="97"/>
      <c r="I8" s="55"/>
      <c r="J8" s="55"/>
      <c r="K8" s="206"/>
      <c r="L8" s="55"/>
      <c r="M8" s="204"/>
      <c r="N8" s="204"/>
      <c r="O8" s="97"/>
      <c r="P8" s="97"/>
      <c r="Q8" s="97"/>
      <c r="R8" s="55"/>
      <c r="S8" s="55"/>
      <c r="T8" s="1"/>
      <c r="U8" s="1"/>
    </row>
    <row r="9" spans="1:22" ht="14.4">
      <c r="A9" s="205"/>
      <c r="B9" s="55"/>
      <c r="C9" s="55"/>
      <c r="D9" s="55"/>
      <c r="E9" s="55"/>
      <c r="F9" s="55"/>
      <c r="G9" s="97"/>
      <c r="H9" s="97"/>
      <c r="I9" s="55"/>
      <c r="J9" s="55"/>
      <c r="K9" s="206"/>
      <c r="L9" s="55"/>
      <c r="M9" s="204"/>
      <c r="N9" s="204"/>
      <c r="O9" s="97"/>
      <c r="P9" s="97"/>
      <c r="Q9" s="97"/>
      <c r="R9" s="55"/>
      <c r="S9" s="55"/>
      <c r="T9" s="1"/>
      <c r="U9" s="1"/>
    </row>
    <row r="10" spans="1:22" ht="14.4">
      <c r="A10" s="205"/>
      <c r="B10" s="55"/>
      <c r="C10" s="55"/>
      <c r="D10" s="55"/>
      <c r="E10" s="55"/>
      <c r="F10" s="55"/>
      <c r="G10" s="97"/>
      <c r="H10" s="97"/>
      <c r="I10" s="55"/>
      <c r="J10" s="55"/>
      <c r="K10" s="206"/>
      <c r="L10" s="55"/>
      <c r="M10" s="204"/>
      <c r="N10" s="204"/>
      <c r="O10" s="97"/>
      <c r="P10" s="97"/>
      <c r="Q10" s="97"/>
      <c r="R10" s="55"/>
      <c r="S10" s="55"/>
      <c r="T10" s="1"/>
      <c r="U10" s="1"/>
    </row>
    <row r="11" spans="1:22" ht="14.4">
      <c r="A11" s="205"/>
      <c r="B11" s="55"/>
      <c r="C11" s="55"/>
      <c r="D11" s="55"/>
      <c r="E11" s="55"/>
      <c r="F11" s="55"/>
      <c r="G11" s="97"/>
      <c r="H11" s="97"/>
      <c r="I11" s="55"/>
      <c r="J11" s="55"/>
      <c r="K11" s="206"/>
      <c r="L11" s="55"/>
      <c r="M11" s="204"/>
      <c r="N11" s="204"/>
      <c r="O11" s="97"/>
      <c r="P11" s="97"/>
      <c r="Q11" s="97"/>
      <c r="R11" s="55"/>
      <c r="S11" s="55"/>
      <c r="T11" s="1"/>
      <c r="U11" s="1"/>
    </row>
    <row r="12" spans="1:22" ht="14.4">
      <c r="A12" s="205"/>
      <c r="B12" s="55"/>
      <c r="C12" s="55"/>
      <c r="D12" s="55"/>
      <c r="E12" s="55"/>
      <c r="F12" s="55"/>
      <c r="G12" s="97"/>
      <c r="H12" s="97"/>
      <c r="I12" s="55"/>
      <c r="J12" s="55"/>
      <c r="K12" s="206"/>
      <c r="L12" s="55"/>
      <c r="M12" s="204"/>
      <c r="N12" s="204"/>
      <c r="O12" s="97"/>
      <c r="P12" s="97"/>
      <c r="Q12" s="97"/>
      <c r="R12" s="55"/>
      <c r="S12" s="55"/>
      <c r="T12" s="1"/>
      <c r="U12" s="1"/>
    </row>
    <row r="13" spans="1:22" ht="14.4">
      <c r="A13" s="205"/>
      <c r="B13" s="55"/>
      <c r="C13" s="55"/>
      <c r="D13" s="55"/>
      <c r="E13" s="55"/>
      <c r="F13" s="55"/>
      <c r="G13" s="97"/>
      <c r="H13" s="97"/>
      <c r="I13" s="55"/>
      <c r="J13" s="55"/>
      <c r="K13" s="206"/>
      <c r="L13" s="55"/>
      <c r="M13" s="204"/>
      <c r="N13" s="204"/>
      <c r="O13" s="97"/>
      <c r="P13" s="97"/>
      <c r="Q13" s="97"/>
      <c r="R13" s="55"/>
      <c r="S13" s="55"/>
      <c r="T13" s="1"/>
      <c r="U13" s="1"/>
    </row>
    <row r="14" spans="1:22" ht="14.4">
      <c r="A14" s="205"/>
      <c r="B14" s="55"/>
      <c r="C14" s="55"/>
      <c r="D14" s="55"/>
      <c r="E14" s="55"/>
      <c r="F14" s="55"/>
      <c r="G14" s="97"/>
      <c r="H14" s="97"/>
      <c r="I14" s="55"/>
      <c r="J14" s="55"/>
      <c r="K14" s="206"/>
      <c r="L14" s="55"/>
      <c r="M14" s="204"/>
      <c r="N14" s="204"/>
      <c r="O14" s="97"/>
      <c r="P14" s="97"/>
      <c r="Q14" s="97"/>
      <c r="R14" s="55"/>
      <c r="S14" s="55"/>
      <c r="T14" s="1"/>
      <c r="U14" s="1"/>
    </row>
    <row r="15" spans="1:22" ht="14.4">
      <c r="A15" s="205"/>
      <c r="B15" s="55"/>
      <c r="C15" s="55"/>
      <c r="D15" s="55"/>
      <c r="E15" s="55"/>
      <c r="F15" s="55"/>
      <c r="G15" s="97"/>
      <c r="H15" s="97"/>
      <c r="I15" s="55"/>
      <c r="J15" s="55"/>
      <c r="K15" s="206"/>
      <c r="L15" s="55"/>
      <c r="M15" s="204"/>
      <c r="N15" s="204"/>
      <c r="O15" s="97"/>
      <c r="P15" s="97"/>
      <c r="Q15" s="97"/>
      <c r="R15" s="55"/>
      <c r="S15" s="55"/>
      <c r="T15" s="1"/>
      <c r="U15" s="1"/>
    </row>
    <row r="16" spans="1:22" ht="14.4">
      <c r="A16" s="205"/>
      <c r="B16" s="55"/>
      <c r="C16" s="55"/>
      <c r="D16" s="55"/>
      <c r="E16" s="55"/>
      <c r="F16" s="55"/>
      <c r="G16" s="97"/>
      <c r="H16" s="97"/>
      <c r="I16" s="55"/>
      <c r="J16" s="55"/>
      <c r="K16" s="206"/>
      <c r="L16" s="55"/>
      <c r="M16" s="204"/>
      <c r="N16" s="204"/>
      <c r="O16" s="97"/>
      <c r="P16" s="97"/>
      <c r="Q16" s="97"/>
      <c r="R16" s="55"/>
      <c r="S16" s="55"/>
      <c r="T16" s="1"/>
      <c r="U16" s="1"/>
    </row>
    <row r="17" spans="1:21" ht="14.4">
      <c r="A17" s="205"/>
      <c r="B17" s="55"/>
      <c r="C17" s="55"/>
      <c r="D17" s="55"/>
      <c r="E17" s="55"/>
      <c r="F17" s="55"/>
      <c r="G17" s="97"/>
      <c r="H17" s="97"/>
      <c r="I17" s="55"/>
      <c r="J17" s="55"/>
      <c r="K17" s="206"/>
      <c r="L17" s="55"/>
      <c r="M17" s="204"/>
      <c r="N17" s="204"/>
      <c r="O17" s="97"/>
      <c r="P17" s="97"/>
      <c r="Q17" s="97"/>
      <c r="R17" s="55"/>
      <c r="S17" s="55"/>
      <c r="T17" s="1"/>
      <c r="U17" s="1"/>
    </row>
    <row r="18" spans="1:21" ht="14.4">
      <c r="A18" s="205"/>
      <c r="B18" s="55"/>
      <c r="C18" s="55"/>
      <c r="D18" s="55"/>
      <c r="E18" s="55"/>
      <c r="F18" s="55"/>
      <c r="G18" s="97"/>
      <c r="H18" s="97"/>
      <c r="I18" s="55"/>
      <c r="J18" s="55"/>
      <c r="K18" s="206"/>
      <c r="L18" s="55"/>
      <c r="M18" s="204"/>
      <c r="N18" s="204"/>
      <c r="O18" s="97"/>
      <c r="P18" s="97"/>
      <c r="Q18" s="97"/>
      <c r="R18" s="55"/>
      <c r="S18" s="55"/>
      <c r="T18" s="1"/>
      <c r="U18" s="1"/>
    </row>
    <row r="19" spans="1:21" ht="14.4">
      <c r="A19" s="205"/>
      <c r="B19" s="55"/>
      <c r="C19" s="55"/>
      <c r="D19" s="55"/>
      <c r="E19" s="55"/>
      <c r="F19" s="55"/>
      <c r="G19" s="97"/>
      <c r="H19" s="97"/>
      <c r="I19" s="55"/>
      <c r="J19" s="55"/>
      <c r="K19" s="206"/>
      <c r="L19" s="55"/>
      <c r="M19" s="204"/>
      <c r="N19" s="204"/>
      <c r="O19" s="97"/>
      <c r="P19" s="97"/>
      <c r="Q19" s="97"/>
      <c r="R19" s="55"/>
      <c r="S19" s="55"/>
      <c r="T19" s="1"/>
      <c r="U19" s="1"/>
    </row>
    <row r="20" spans="1:21" ht="14.4">
      <c r="A20" s="205"/>
      <c r="B20" s="55"/>
      <c r="C20" s="55"/>
      <c r="D20" s="55"/>
      <c r="E20" s="55"/>
      <c r="F20" s="55"/>
      <c r="G20" s="97"/>
      <c r="H20" s="97"/>
      <c r="I20" s="55"/>
      <c r="J20" s="55"/>
      <c r="K20" s="206"/>
      <c r="L20" s="55"/>
      <c r="M20" s="204"/>
      <c r="N20" s="204"/>
      <c r="O20" s="97"/>
      <c r="P20" s="97"/>
      <c r="Q20" s="97"/>
      <c r="R20" s="55"/>
      <c r="S20" s="55"/>
      <c r="T20" s="1"/>
      <c r="U20" s="1"/>
    </row>
    <row r="21" spans="1:21" ht="14.4">
      <c r="A21" s="205"/>
      <c r="B21" s="55"/>
      <c r="C21" s="55"/>
      <c r="D21" s="55"/>
      <c r="E21" s="55"/>
      <c r="F21" s="55"/>
      <c r="G21" s="97"/>
      <c r="H21" s="97"/>
      <c r="I21" s="55"/>
      <c r="J21" s="55"/>
      <c r="K21" s="206"/>
      <c r="L21" s="55"/>
      <c r="M21" s="204"/>
      <c r="N21" s="204"/>
      <c r="O21" s="97"/>
      <c r="P21" s="97"/>
      <c r="Q21" s="97"/>
      <c r="R21" s="55"/>
      <c r="S21" s="55"/>
      <c r="T21" s="1"/>
      <c r="U21" s="1"/>
    </row>
    <row r="22" spans="1:21" ht="14.4">
      <c r="A22" s="205"/>
      <c r="B22" s="55"/>
      <c r="C22" s="55"/>
      <c r="D22" s="55"/>
      <c r="E22" s="55"/>
      <c r="F22" s="55"/>
      <c r="G22" s="97"/>
      <c r="H22" s="97"/>
      <c r="I22" s="55"/>
      <c r="J22" s="55"/>
      <c r="K22" s="206"/>
      <c r="L22" s="55"/>
      <c r="M22" s="204"/>
      <c r="N22" s="204"/>
      <c r="O22" s="97"/>
      <c r="P22" s="97"/>
      <c r="Q22" s="97"/>
      <c r="R22" s="55"/>
      <c r="S22" s="55"/>
      <c r="T22" s="1"/>
      <c r="U22" s="1"/>
    </row>
    <row r="23" spans="1:21" ht="14.4">
      <c r="A23" s="205"/>
      <c r="B23" s="55"/>
      <c r="C23" s="55"/>
      <c r="D23" s="55"/>
      <c r="E23" s="55"/>
      <c r="F23" s="55"/>
      <c r="G23" s="97"/>
      <c r="H23" s="97"/>
      <c r="I23" s="55"/>
      <c r="J23" s="55"/>
      <c r="K23" s="206"/>
      <c r="L23" s="55"/>
      <c r="M23" s="204"/>
      <c r="N23" s="204"/>
      <c r="O23" s="97"/>
      <c r="P23" s="97"/>
      <c r="Q23" s="97"/>
      <c r="R23" s="55"/>
      <c r="S23" s="55"/>
      <c r="T23" s="1"/>
      <c r="U23" s="1"/>
    </row>
    <row r="24" spans="1:21" ht="14.4">
      <c r="A24" s="205"/>
      <c r="B24" s="55"/>
      <c r="C24" s="55"/>
      <c r="D24" s="55"/>
      <c r="E24" s="55"/>
      <c r="F24" s="55"/>
      <c r="G24" s="97"/>
      <c r="H24" s="97"/>
      <c r="I24" s="55"/>
      <c r="J24" s="55"/>
      <c r="K24" s="206"/>
      <c r="L24" s="55"/>
      <c r="M24" s="204"/>
      <c r="N24" s="204"/>
      <c r="O24" s="97"/>
      <c r="P24" s="97"/>
      <c r="Q24" s="97"/>
      <c r="R24" s="55"/>
      <c r="S24" s="55"/>
      <c r="T24" s="1"/>
      <c r="U24" s="1"/>
    </row>
    <row r="25" spans="1:21" ht="14.4">
      <c r="A25" s="205"/>
      <c r="B25" s="55"/>
      <c r="C25" s="55"/>
      <c r="D25" s="55"/>
      <c r="E25" s="55"/>
      <c r="F25" s="55"/>
      <c r="G25" s="97"/>
      <c r="H25" s="97"/>
      <c r="I25" s="55"/>
      <c r="J25" s="55"/>
      <c r="K25" s="206"/>
      <c r="L25" s="55"/>
      <c r="M25" s="204"/>
      <c r="N25" s="204"/>
      <c r="O25" s="97"/>
      <c r="P25" s="97"/>
      <c r="Q25" s="97"/>
      <c r="R25" s="55"/>
      <c r="S25" s="55"/>
      <c r="T25" s="1"/>
      <c r="U25" s="1"/>
    </row>
    <row r="26" spans="1:21" ht="14.4">
      <c r="A26" s="205"/>
      <c r="B26" s="55"/>
      <c r="C26" s="55"/>
      <c r="D26" s="55"/>
      <c r="E26" s="55"/>
      <c r="F26" s="55"/>
      <c r="G26" s="97"/>
      <c r="H26" s="97"/>
      <c r="I26" s="55"/>
      <c r="J26" s="55"/>
      <c r="K26" s="206"/>
      <c r="L26" s="55"/>
      <c r="M26" s="204"/>
      <c r="N26" s="204"/>
      <c r="O26" s="97"/>
      <c r="P26" s="97"/>
      <c r="Q26" s="97"/>
      <c r="R26" s="55"/>
      <c r="S26" s="55"/>
      <c r="T26" s="1"/>
      <c r="U26" s="1"/>
    </row>
    <row r="27" spans="1:21" ht="14.4">
      <c r="A27" s="205"/>
      <c r="B27" s="55"/>
      <c r="C27" s="55"/>
      <c r="D27" s="55"/>
      <c r="E27" s="55"/>
      <c r="F27" s="55"/>
      <c r="G27" s="97"/>
      <c r="H27" s="97"/>
      <c r="I27" s="55"/>
      <c r="J27" s="55"/>
      <c r="K27" s="206"/>
      <c r="L27" s="55"/>
      <c r="M27" s="204"/>
      <c r="N27" s="204"/>
      <c r="O27" s="97"/>
      <c r="P27" s="97"/>
      <c r="Q27" s="97"/>
      <c r="R27" s="55"/>
      <c r="S27" s="55"/>
      <c r="T27" s="1"/>
      <c r="U27" s="1"/>
    </row>
    <row r="28" spans="1:21" ht="14.4">
      <c r="A28" s="205"/>
      <c r="B28" s="55"/>
      <c r="C28" s="55"/>
      <c r="D28" s="55"/>
      <c r="E28" s="55"/>
      <c r="F28" s="55"/>
      <c r="G28" s="97"/>
      <c r="H28" s="97"/>
      <c r="I28" s="55"/>
      <c r="J28" s="55"/>
      <c r="K28" s="206"/>
      <c r="L28" s="55"/>
      <c r="M28" s="204"/>
      <c r="N28" s="204"/>
      <c r="O28" s="97"/>
      <c r="P28" s="97"/>
      <c r="Q28" s="97"/>
      <c r="R28" s="55"/>
      <c r="S28" s="55"/>
      <c r="T28" s="1"/>
      <c r="U28" s="1"/>
    </row>
    <row r="29" spans="1:21" ht="14.4">
      <c r="A29" s="205"/>
      <c r="B29" s="55"/>
      <c r="C29" s="55"/>
      <c r="D29" s="55"/>
      <c r="E29" s="55"/>
      <c r="F29" s="55"/>
      <c r="G29" s="97"/>
      <c r="H29" s="97"/>
      <c r="I29" s="55"/>
      <c r="J29" s="55"/>
      <c r="K29" s="206"/>
      <c r="L29" s="55"/>
      <c r="M29" s="204"/>
      <c r="N29" s="204"/>
      <c r="O29" s="97"/>
      <c r="P29" s="97"/>
      <c r="Q29" s="97"/>
      <c r="R29" s="55"/>
      <c r="S29" s="55"/>
      <c r="T29" s="1"/>
      <c r="U29" s="1"/>
    </row>
    <row r="30" spans="1:21" ht="14.4">
      <c r="A30" s="205"/>
      <c r="B30" s="55"/>
      <c r="C30" s="55"/>
      <c r="D30" s="55"/>
      <c r="E30" s="55"/>
      <c r="F30" s="55"/>
      <c r="G30" s="97"/>
      <c r="H30" s="97"/>
      <c r="I30" s="55"/>
      <c r="J30" s="55"/>
      <c r="K30" s="206"/>
      <c r="L30" s="55"/>
      <c r="M30" s="204"/>
      <c r="N30" s="204"/>
      <c r="O30" s="97"/>
      <c r="P30" s="97"/>
      <c r="Q30" s="97"/>
      <c r="R30" s="55"/>
      <c r="S30" s="55"/>
      <c r="T30" s="1"/>
      <c r="U30" s="1"/>
    </row>
    <row r="31" spans="1:21" ht="14.4">
      <c r="A31" s="205"/>
      <c r="B31" s="55"/>
      <c r="C31" s="55"/>
      <c r="D31" s="55"/>
      <c r="E31" s="55"/>
      <c r="F31" s="55"/>
      <c r="G31" s="97"/>
      <c r="H31" s="97"/>
      <c r="I31" s="55"/>
      <c r="J31" s="55"/>
      <c r="K31" s="206"/>
      <c r="L31" s="55"/>
      <c r="M31" s="204"/>
      <c r="N31" s="204"/>
      <c r="O31" s="97"/>
      <c r="P31" s="97"/>
      <c r="Q31" s="97"/>
      <c r="R31" s="55"/>
      <c r="S31" s="55"/>
      <c r="T31" s="1"/>
      <c r="U31" s="1"/>
    </row>
    <row r="32" spans="1:21" ht="14.4">
      <c r="A32" s="205"/>
      <c r="B32" s="55"/>
      <c r="C32" s="55"/>
      <c r="D32" s="55"/>
      <c r="E32" s="55"/>
      <c r="F32" s="55"/>
      <c r="G32" s="97"/>
      <c r="H32" s="97"/>
      <c r="I32" s="55"/>
      <c r="J32" s="55"/>
      <c r="K32" s="206"/>
      <c r="L32" s="55"/>
      <c r="M32" s="204"/>
      <c r="N32" s="204"/>
      <c r="O32" s="97"/>
      <c r="P32" s="97"/>
      <c r="Q32" s="97"/>
      <c r="R32" s="55"/>
      <c r="S32" s="55"/>
      <c r="T32" s="1"/>
      <c r="U32" s="1"/>
    </row>
    <row r="33" spans="1:21" ht="14.4">
      <c r="A33" s="205"/>
      <c r="B33" s="55"/>
      <c r="C33" s="55"/>
      <c r="D33" s="55"/>
      <c r="E33" s="55"/>
      <c r="F33" s="55"/>
      <c r="G33" s="97"/>
      <c r="H33" s="97"/>
      <c r="I33" s="55"/>
      <c r="J33" s="55"/>
      <c r="K33" s="206"/>
      <c r="L33" s="55"/>
      <c r="M33" s="204"/>
      <c r="N33" s="204"/>
      <c r="O33" s="97"/>
      <c r="P33" s="97"/>
      <c r="Q33" s="97"/>
      <c r="R33" s="55"/>
      <c r="S33" s="55"/>
      <c r="T33" s="1"/>
      <c r="U33" s="1"/>
    </row>
    <row r="34" spans="1:21" ht="14.4">
      <c r="A34" s="205"/>
      <c r="B34" s="55"/>
      <c r="C34" s="55"/>
      <c r="D34" s="55"/>
      <c r="E34" s="55"/>
      <c r="F34" s="55"/>
      <c r="G34" s="97"/>
      <c r="H34" s="97"/>
      <c r="I34" s="55"/>
      <c r="J34" s="55"/>
      <c r="K34" s="206"/>
      <c r="L34" s="55"/>
      <c r="M34" s="204"/>
      <c r="N34" s="204"/>
      <c r="O34" s="97"/>
      <c r="P34" s="97"/>
      <c r="Q34" s="97"/>
      <c r="R34" s="55"/>
      <c r="S34" s="55"/>
      <c r="T34" s="1"/>
      <c r="U34" s="1"/>
    </row>
    <row r="35" spans="1:21" ht="14.4">
      <c r="A35" s="205"/>
      <c r="B35" s="55"/>
      <c r="C35" s="55"/>
      <c r="D35" s="55"/>
      <c r="E35" s="55"/>
      <c r="F35" s="55"/>
      <c r="G35" s="97"/>
      <c r="H35" s="97"/>
      <c r="I35" s="55"/>
      <c r="J35" s="55"/>
      <c r="K35" s="206"/>
      <c r="L35" s="55"/>
      <c r="M35" s="204"/>
      <c r="N35" s="204"/>
      <c r="O35" s="97"/>
      <c r="P35" s="97"/>
      <c r="Q35" s="97"/>
      <c r="R35" s="55"/>
      <c r="S35" s="55"/>
      <c r="T35" s="1"/>
      <c r="U35" s="1"/>
    </row>
    <row r="36" spans="1:21" ht="14.4">
      <c r="A36" s="205"/>
      <c r="B36" s="55"/>
      <c r="C36" s="55"/>
      <c r="D36" s="55"/>
      <c r="E36" s="55"/>
      <c r="F36" s="55"/>
      <c r="G36" s="97"/>
      <c r="H36" s="97"/>
      <c r="I36" s="55"/>
      <c r="J36" s="55"/>
      <c r="K36" s="206"/>
      <c r="L36" s="55"/>
      <c r="M36" s="204"/>
      <c r="N36" s="204"/>
      <c r="O36" s="97"/>
      <c r="P36" s="97"/>
      <c r="Q36" s="97"/>
      <c r="R36" s="55"/>
      <c r="S36" s="55"/>
      <c r="T36" s="1"/>
      <c r="U36" s="1"/>
    </row>
    <row r="37" spans="1:21" ht="14.4">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4140625" defaultRowHeight="14.4"/>
  <cols>
    <col min="1" max="1" width="32.77734375" customWidth="1"/>
    <col min="2" max="2" width="25.44140625" customWidth="1"/>
    <col min="3" max="3" width="7.5546875" style="166" customWidth="1"/>
    <col min="4" max="4" width="24.5546875" customWidth="1"/>
    <col min="5" max="5" width="7.5546875" style="166" customWidth="1"/>
    <col min="6" max="6" width="36" customWidth="1"/>
    <col min="7" max="7" width="36.44140625" customWidth="1"/>
    <col min="8" max="10" width="34.5546875" customWidth="1"/>
    <col min="11" max="11" width="25.441406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5">
      <c r="A29" s="187" t="s">
        <v>2308</v>
      </c>
      <c r="B29" s="187" t="s">
        <v>2309</v>
      </c>
      <c r="F29" t="s">
        <v>2236</v>
      </c>
      <c r="G29" t="s">
        <v>4386</v>
      </c>
    </row>
    <row r="30" spans="1:10" ht="15">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28.8">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28.8">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28.8">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28.8">
      <c r="A1647" s="297" t="s">
        <v>6726</v>
      </c>
      <c r="B1647" t="s">
        <v>6727</v>
      </c>
      <c r="G1647" t="s">
        <v>3488</v>
      </c>
    </row>
    <row r="1648" spans="1:7">
      <c r="A1648" s="297" t="s">
        <v>7460</v>
      </c>
      <c r="B1648" t="s">
        <v>7461</v>
      </c>
      <c r="G1648" t="s">
        <v>5632</v>
      </c>
    </row>
    <row r="1649" spans="1:7" ht="43.2">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28.8">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28.8">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7" customWidth="1"/>
    <col min="2" max="2" width="23.44140625" style="47" customWidth="1"/>
    <col min="3" max="3" width="17.5546875" style="47" customWidth="1"/>
    <col min="4" max="4" width="19.5546875" style="47" customWidth="1"/>
    <col min="5" max="5" width="17.44140625" style="47" customWidth="1"/>
    <col min="6" max="6" width="15.44140625" style="47" customWidth="1"/>
    <col min="7" max="7" width="13.5546875" style="47" customWidth="1"/>
    <col min="8" max="8" width="11.44140625" style="47" customWidth="1"/>
    <col min="9" max="9" width="11.5546875" style="47" customWidth="1"/>
    <col min="10" max="10" width="12.44140625" style="47" customWidth="1"/>
    <col min="11" max="11" width="16" style="48" customWidth="1"/>
    <col min="12" max="18" width="14.5546875" style="47" customWidth="1"/>
    <col min="19" max="19" width="14" style="47" customWidth="1"/>
    <col min="20" max="20" width="26.5546875" style="47" customWidth="1"/>
    <col min="21" max="21" width="19.5546875" style="47" customWidth="1"/>
    <col min="22" max="22" width="20.44140625" style="47" customWidth="1"/>
    <col min="23" max="23" width="14.5546875" style="47" customWidth="1"/>
    <col min="24" max="16384" width="9.44140625" style="47"/>
  </cols>
  <sheetData>
    <row r="1" spans="1:24" ht="26.4">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8"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4" t="s">
        <v>901</v>
      </c>
      <c r="T5" s="315"/>
      <c r="U5" s="315"/>
      <c r="V5" s="315"/>
      <c r="W5" s="315"/>
    </row>
    <row r="6" spans="1:24" ht="39.6">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4.4">
      <c r="S28" t="s">
        <v>808</v>
      </c>
      <c r="T28" t="s">
        <v>878</v>
      </c>
    </row>
    <row r="29" spans="1:21" ht="14.4">
      <c r="S29" t="s">
        <v>809</v>
      </c>
      <c r="T29" t="s">
        <v>879</v>
      </c>
    </row>
    <row r="30" spans="1:21" ht="14.4">
      <c r="S30" t="s">
        <v>810</v>
      </c>
      <c r="T30" t="s">
        <v>883</v>
      </c>
    </row>
    <row r="31" spans="1:21" ht="14.4">
      <c r="S31" t="s">
        <v>811</v>
      </c>
      <c r="T31" t="s">
        <v>882</v>
      </c>
    </row>
    <row r="32" spans="1:21" ht="14.4">
      <c r="S32" t="s">
        <v>812</v>
      </c>
      <c r="T32" t="s">
        <v>881</v>
      </c>
    </row>
    <row r="33" spans="19:20" ht="14.4">
      <c r="S33" t="s">
        <v>813</v>
      </c>
      <c r="T33" t="s">
        <v>880</v>
      </c>
    </row>
    <row r="34" spans="19:20" ht="14.4">
      <c r="S34" t="s">
        <v>815</v>
      </c>
      <c r="T34" t="s">
        <v>868</v>
      </c>
    </row>
    <row r="35" spans="19:20" ht="14.4">
      <c r="S35" t="s">
        <v>816</v>
      </c>
      <c r="T35" t="s">
        <v>866</v>
      </c>
    </row>
    <row r="36" spans="19:20" ht="14.4">
      <c r="S36" t="s">
        <v>817</v>
      </c>
      <c r="T36" t="s">
        <v>867</v>
      </c>
    </row>
    <row r="37" spans="19:20" ht="14.4">
      <c r="S37" t="s">
        <v>818</v>
      </c>
      <c r="T37" t="s">
        <v>870</v>
      </c>
    </row>
    <row r="38" spans="19:20" ht="14.4">
      <c r="S38" t="s">
        <v>819</v>
      </c>
      <c r="T38" t="s">
        <v>871</v>
      </c>
    </row>
    <row r="39" spans="19:20" ht="14.4">
      <c r="S39" t="s">
        <v>820</v>
      </c>
      <c r="T39" t="s">
        <v>872</v>
      </c>
    </row>
    <row r="40" spans="19:20" ht="14.4">
      <c r="S40" t="s">
        <v>821</v>
      </c>
      <c r="T40" t="s">
        <v>869</v>
      </c>
    </row>
    <row r="41" spans="19:20" ht="14.4">
      <c r="S41" t="s">
        <v>822</v>
      </c>
      <c r="T41" t="s">
        <v>854</v>
      </c>
    </row>
    <row r="42" spans="19:20" ht="14.4">
      <c r="S42" t="s">
        <v>823</v>
      </c>
      <c r="T42" t="s">
        <v>859</v>
      </c>
    </row>
    <row r="43" spans="19:20" ht="14.4">
      <c r="S43" t="s">
        <v>824</v>
      </c>
      <c r="T43" t="s">
        <v>862</v>
      </c>
    </row>
    <row r="44" spans="19:20" ht="14.4">
      <c r="S44" t="s">
        <v>825</v>
      </c>
      <c r="T44" t="s">
        <v>861</v>
      </c>
    </row>
    <row r="45" spans="19:20" ht="14.4">
      <c r="S45" t="s">
        <v>826</v>
      </c>
      <c r="T45" t="s">
        <v>856</v>
      </c>
    </row>
    <row r="46" spans="19:20" ht="14.4">
      <c r="S46" t="s">
        <v>828</v>
      </c>
      <c r="T46" t="s">
        <v>858</v>
      </c>
    </row>
    <row r="47" spans="19:20" ht="14.4">
      <c r="S47" t="s">
        <v>830</v>
      </c>
      <c r="T47" t="s">
        <v>857</v>
      </c>
    </row>
    <row r="48" spans="19:20" ht="14.4">
      <c r="S48" t="s">
        <v>831</v>
      </c>
      <c r="T48" t="s">
        <v>855</v>
      </c>
    </row>
    <row r="49" spans="19:20" ht="14.4">
      <c r="S49" t="s">
        <v>832</v>
      </c>
      <c r="T49" t="s">
        <v>860</v>
      </c>
    </row>
    <row r="50" spans="19:20" ht="14.4">
      <c r="S50" t="s">
        <v>81</v>
      </c>
      <c r="T50" t="s">
        <v>890</v>
      </c>
    </row>
    <row r="51" spans="19:20" ht="14.4">
      <c r="S51" t="s">
        <v>144</v>
      </c>
      <c r="T51" t="s">
        <v>889</v>
      </c>
    </row>
    <row r="52" spans="19:20" ht="14.4">
      <c r="S52" t="s">
        <v>833</v>
      </c>
      <c r="T52" t="s">
        <v>874</v>
      </c>
    </row>
    <row r="53" spans="19:20" ht="14.4">
      <c r="S53" t="s">
        <v>834</v>
      </c>
      <c r="T53" t="s">
        <v>877</v>
      </c>
    </row>
    <row r="54" spans="19:20" ht="14.4">
      <c r="S54" t="s">
        <v>835</v>
      </c>
      <c r="T54" t="s">
        <v>876</v>
      </c>
    </row>
    <row r="55" spans="19:20" ht="14.4">
      <c r="S55" t="s">
        <v>836</v>
      </c>
      <c r="T55" t="s">
        <v>873</v>
      </c>
    </row>
    <row r="56" spans="19:20" ht="14.4">
      <c r="S56" t="s">
        <v>838</v>
      </c>
      <c r="T56" t="s">
        <v>875</v>
      </c>
    </row>
    <row r="57" spans="19:20" ht="14.4">
      <c r="S57" t="s">
        <v>839</v>
      </c>
      <c r="T57" t="s">
        <v>865</v>
      </c>
    </row>
    <row r="58" spans="19:20" ht="14.4">
      <c r="S58" t="s">
        <v>840</v>
      </c>
      <c r="T58" t="s">
        <v>863</v>
      </c>
    </row>
    <row r="59" spans="19:20" ht="14.4">
      <c r="S59" t="s">
        <v>841</v>
      </c>
      <c r="T59" t="s">
        <v>864</v>
      </c>
    </row>
    <row r="60" spans="19:20" ht="14.4">
      <c r="S60" t="s">
        <v>842</v>
      </c>
      <c r="T60" t="s">
        <v>885</v>
      </c>
    </row>
    <row r="61" spans="19:20" ht="14.4">
      <c r="S61" t="s">
        <v>843</v>
      </c>
      <c r="T61" t="s">
        <v>884</v>
      </c>
    </row>
    <row r="62" spans="19:20" ht="14.4">
      <c r="S62" t="s">
        <v>844</v>
      </c>
      <c r="T62" t="s">
        <v>887</v>
      </c>
    </row>
    <row r="63" spans="19:20" ht="14.4">
      <c r="S63" t="s">
        <v>845</v>
      </c>
      <c r="T63" t="s">
        <v>886</v>
      </c>
    </row>
    <row r="64" spans="19:20" ht="14.4">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6">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546875" defaultRowHeight="14.4"/>
  <cols>
    <col min="2" max="2" width="40.44140625" bestFit="1" customWidth="1"/>
    <col min="3" max="28" width="25.5546875" customWidth="1"/>
  </cols>
  <sheetData>
    <row r="1" spans="1:30" ht="117.6">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4140625" defaultRowHeight="14.4"/>
  <cols>
    <col min="1" max="1" width="34.44140625" bestFit="1" customWidth="1"/>
    <col min="2" max="2" width="59.441406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Laura Grigaitė</cp:lastModifiedBy>
  <cp:lastPrinted>2022-05-31T10:22:03Z</cp:lastPrinted>
  <dcterms:created xsi:type="dcterms:W3CDTF">2010-06-11T13:43:43Z</dcterms:created>
  <dcterms:modified xsi:type="dcterms:W3CDTF">2026-09-25T11:53:03Z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