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B98F23CA-A1CC-4A6C-B67D-E87B899E1605}" xr6:coauthVersionLast="47" xr6:coauthVersionMax="47" xr10:uidLastSave="{00000000-0000-0000-0000-000000000000}"/>
  <bookViews>
    <workbookView xWindow="-110" yWindow="-110" windowWidth="19420" windowHeight="103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<sst xmlns="http://schemas.openxmlformats.org/spreadsheetml/2006/main" count="12778" uniqueCount="7794">
  <si>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</si>
  <si>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</si>
  <si>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</si>
  <si>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</si>
  <si>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</si>
  <si>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</si>
  <si>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</si>
  <si>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</si>
  <si>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</si>
  <si>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</si>
  <si>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</si>
  <si>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</si>
  <si>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</si>
  <si>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</si>
  <si>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</si>
  <si>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</si>
  <si>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</si>
  <si>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</si>
  <si>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</si>
  <si>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</si>
  <si>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</si>
  <si>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</si>
  <si>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</si>
  <si>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</si>
  <si>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</si>
  <si>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</si>
  <si>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</si>
  <si>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</si>
  <si>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</si>
  <si>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</si>
  <si>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</si>
  <si>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</si>
  <si>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</si>
  <si>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</si>
  <si>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</si>
  <si>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</si>
  <si>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</si>
  <si>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</si>
  <si>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</si>
  <si>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</si>
  <si>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</si>
  <si>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</si>
  <si>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</si>
  <si>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</si>
  <si>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</si>
  <si>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</si>
  <si>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</si>
  <si>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</si>
  <si>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</si>
  <si>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</si>
  <si>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</si>
  <si>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</si>
  <si>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</si>
  <si>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</si>
  <si>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</si>
  <si>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</si>
  <si>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</si>
  <si>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</si>
  <si>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</si>
  <si>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</si>
  <si>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</si>
  <si>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</si>
  <si>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</si>
  <si>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</si>
  <si>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</si>
  <si>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</si>
  <si>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</si>
  <si>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</si>
  <si>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</si>
  <si>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</si>
  <si>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</si>
  <si>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</si>
  <si>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</si>
  <si>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</si>
  <si>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</si>
  <si>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</si>
  <si>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</si>
  <si>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</si>
  <si>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</si>
  <si>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</si>
  <si>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</si>
  <si>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</si>
  <si>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</si>
  <si>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</si>
  <si>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</si>
  <si>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</si>
  <si>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</si>
  <si>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</si>
  <si>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</si>
  <si>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</si>
  <si>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</si>
  <si>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</si>
  <si>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</si>
  <si>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</si>
  <si>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</si>
  <si>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</si>
  <si>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</si>
  <si>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</si>
  <si>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</si>
  <si>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</si>
  <si>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</si>
  <si>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</si>
  <si>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</si>
  <si>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</si>
  <si>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</si>
  <si>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</si>
  <si>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</si>
  <si>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</si>
  <si>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</si>
  <si>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</si>
  <si>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</si>
  <si>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</si>
  <si>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</si>
  <si>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</si>
  <si>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</si>
  <si>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</si>
  <si>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</si>
  <si>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</si>
  <si>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</si>
  <si>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</si>
  <si>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</si>
  <si>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</si>
  <si>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</si>
  <si>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</si>
  <si>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</si>
  <si>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</si>
  <si>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</si>
  <si>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</si>
  <si>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</si>
  <si>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</si>
  <si>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</si>
  <si>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</si>
  <si>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</si>
  <si>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</si>
  <si>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</si>
  <si>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</si>
  <si>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</si>
  <si>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</si>
  <si>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</si>
  <si>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</si>
  <si>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</si>
  <si>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</si>
  <si>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</si>
  <si>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</si>
  <si>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</si>
  <si>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</si>
  <si>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</si>
  <si>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</si>
  <si>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</si>
  <si>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</si>
  <si>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</si>
  <si>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</si>
  <si>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</si>
  <si>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</si>
  <si>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</si>
  <si>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</si>
  <si>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</si>
  <si>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</si>
  <si>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</si>
  <si>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</si>
  <si>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</si>
  <si>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</si>
  <si>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</si>
  <si>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</si>
  <si>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</si>
  <si>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</si>
  <si>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</si>
  <si>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</si>
  <si>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</si>
  <si>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</si>
  <si>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</si>
  <si>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</si>
  <si>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</si>
  <si>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</si>
  <si>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</si>
  <si>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</si>
  <si>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</si>
  <si>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</si>
  <si>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</si>
  <si>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</si>
  <si>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</si>
  <si>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</si>
  <si>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</si>
  <si>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</si>
  <si>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</si>
  <si>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</si>
  <si>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</si>
  <si>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</si>
  <si>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</si>
  <si>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</si>
  <si>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</si>
  <si>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</si>
  <si>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</si>
  <si>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</si>
  <si>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</si>
  <si>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</si>
  <si>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</si>
  <si>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</si>
  <si>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</si>
  <si>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</si>
  <si>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</si>
  <si>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</si>
  <si>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</si>
  <si>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</si>
  <si>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</si>
  <si>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</si>
  <si>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</si>
  <si>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</si>
  <si>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</si>
  <si>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</si>
  <si>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</si>
  <si>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</si>
  <si>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</si>
  <si>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</si>
  <si>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</si>
  <si>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</si>
  <si>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</si>
  <si>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</si>
  <si>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</si>
  <si>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</si>
  <si>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</si>
  <si>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</si>
  <si>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</si>
  <si>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</si>
  <si>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</si>
  <si>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</si>
  <si>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</si>
  <si>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</si>
  <si>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</si>
  <si>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</si>
  <si>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</si>
  <si>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</si>
  <si>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</si>
  <si>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</si>
  <si>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</si>
  <si>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</si>
  <si>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</si>
  <si>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</si>
  <si>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</si>
  <si>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</si>
  <si>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</si>
  <si>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</si>
  <si>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</si>
  <si>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</si>
  <si>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</si>
  <si>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</si>
  <si>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</si>
  <si>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</si>
  <si>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</si>
  <si>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</si>
  <si>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</si>
  <si>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</si>
  <si>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</si>
  <si>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</si>
  <si>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</si>
  <si>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</si>
  <si>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</si>
  <si>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</si>
  <si>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</si>
  <si>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</si>
  <si>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</si>
  <si>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</si>
  <si>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</si>
  <si>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</si>
  <si>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</si>
  <si>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</si>
  <si>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</si>
  <si>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</si>
  <si>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</si>
  <si>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</si>
  <si>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</si>
  <si>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</si>
  <si>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</si>
  <si>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</si>
  <si>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</si>
  <si>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</si>
  <si>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</si>
  <si>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</si>
  <si>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</si>
  <si>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</si>
  <si>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</si>
  <si>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</si>
  <si>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</si>
  <si>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</si>
  <si>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</si>
  <si>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</si>
  <si>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</si>
  <si>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</si>
  <si>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</si>
  <si>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</si>
  <si>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</si>
  <si>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</si>
  <si>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</si>
  <si>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</si>
  <si>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</si>
  <si>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</si>
  <si>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</si>
  <si>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</si>
  <si>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</si>
  <si>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</si>
  <si>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</si>
  <si>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</si>
  <si>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</si>
  <si>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</si>
  <si>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</si>
  <si>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</si>
  <si>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</si>
  <si>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</si>
  <si>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</si>
  <si>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</si>
  <si>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</si>
  <si>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</si>
  <si>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</si>
  <si>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</si>
  <si>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</si>
  <si>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</si>
  <si>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</si>
  <si>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</si>
  <si>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</si>
  <si>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</si>
  <si>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</si>
  <si>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</si>
  <si>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</si>
  <si>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</si>
  <si>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</si>
  <si>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</si>
  <si>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</si>
  <si>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</si>
  <si>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</si>
  <si>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</si>
  <si>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</si>
  <si>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</si>
  <si>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</si>
  <si>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</si>
  <si>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</si>
  <si>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</si>
  <si>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</si>
  <si>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</si>
  <si>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</si>
  <si>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</si>
  <si>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</si>
  <si>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</si>
  <si>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</si>
  <si>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</si>
  <si>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</si>
  <si>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</si>
  <si>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</si>
  <si>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</si>
  <si>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</si>
  <si>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</si>
  <si>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</si>
  <si>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</si>
  <si>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</si>
  <si>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</si>
  <si>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</si>
  <si>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</si>
  <si>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</si>
  <si>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</si>
  <si>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</si>
  <si>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</si>
  <si>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</si>
  <si>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</si>
  <si>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</si>
  <si>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</si>
  <si>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</si>
  <si>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</si>
  <si>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</si>
  <si>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</si>
  <si>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</si>
  <si>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</si>
  <si>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</si>
  <si>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</si>
  <si>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</si>
  <si>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</si>
  <si>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</si>
  <si>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</si>
  <si>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</si>
  <si>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</si>
  <si>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</si>
  <si>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</si>
  <si>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</si>
  <si>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</si>
  <si>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</si>
  <si>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</si>
  <si>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</si>
  <si>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</si>
  <si>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</si>
  <si>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</si>
  <si>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</si>
  <si>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</si>
  <si>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</si>
  <si>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</si>
  <si>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</si>
  <si>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</si>
  <si>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</si>
  <si>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</si>
  <si>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</si>
  <si>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</si>
  <si>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</si>
  <si>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</si>
  <si>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</si>
  <si>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</si>
  <si>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</si>
  <si>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</si>
  <si>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</si>
  <si>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</si>
  <si>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</si>
  <si>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</si>
  <si>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</si>
  <si>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</si>
  <si>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</si>
  <si>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</si>
  <si>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</si>
  <si>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</si>
  <si>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</si>
  <si>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</si>
  <si>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</si>
  <si>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</si>
  <si>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</si>
  <si>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</si>
  <si>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</si>
  <si>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</si>
  <si>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</si>
  <si>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</si>
  <si>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</si>
  <si>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</si>
  <si>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</si>
  <si>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</si>
  <si>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</si>
  <si>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</si>
  <si>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</si>
  <si>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</si>
  <si>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</si>
  <si>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</si>
  <si>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</si>
  <si>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</si>
  <si>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</si>
  <si>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</si>
  <si>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</si>
  <si>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</si>
  <si>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</si>
  <si>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</si>
  <si>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</si>
  <si>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</si>
  <si>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</si>
  <si>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</si>
  <si>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</si>
  <si>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</si>
  <si>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</si>
  <si>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</si>
  <si>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</si>
  <si>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</si>
  <si>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</si>
  <si>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</si>
  <si>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</si>
  <si>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</si>
  <si>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</si>
  <si>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</si>
  <si>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</si>
  <si>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</si>
  <si>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</si>
  <si>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</si>
  <si>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</si>
  <si>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</si>
  <si>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</si>
  <si>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</si>
  <si>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</si>
  <si>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</si>
  <si>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</si>
  <si>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</si>
  <si>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</si>
  <si>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</si>
  <si>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</si>
  <si>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</si>
  <si>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</si>
  <si>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</si>
  <si>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</si>
  <si>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</si>
  <si>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</si>
  <si>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</si>
  <si>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</si>
  <si>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</si>
  <si>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</si>
  <si>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</si>
  <si>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</si>
  <si>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</si>
  <si>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</si>
  <si>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</si>
  <si>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</si>
  <si>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</si>
  <si>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</si>
  <si>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</si>
  <si>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</si>
  <si>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</si>
  <si>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</si>
  <si>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</si>
  <si>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</si>
  <si>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</si>
  <si>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</si>
  <si>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</si>
  <si>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</si>
  <si>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</si>
  <si>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</si>
  <si>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</si>
  <si>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</si>
  <si>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</si>
  <si>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</si>
  <si>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</si>
  <si>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</si>
  <si>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</si>
  <si>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</si>
  <si>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</si>
  <si>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</si>
  <si>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</si>
  <si>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</si>
  <si>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</si>
  <si>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</si>
  <si>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</si>
  <si>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</si>
  <si>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</si>
  <si>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</si>
  <si>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</si>
  <si>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</si>
  <si>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</si>
  <si>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</si>
  <si>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</si>
  <si>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</si>
  <si>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</si>
  <si>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</si>
  <si>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</si>
  <si>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</si>
  <si>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</si>
  <si>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</si>
  <si>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</si>
  <si>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</si>
  <si>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</si>
  <si>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</si>
  <si>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</si>
  <si>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</si>
  <si>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</si>
  <si>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</si>
  <si>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</si>
  <si>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</si>
  <si>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</si>
  <si>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</si>
  <si>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</si>
  <si>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</si>
  <si>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</si>
  <si>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</si>
  <si>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</si>
  <si>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</si>
  <si>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</si>
  <si>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</si>
  <si>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</si>
  <si>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</si>
  <si>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</si>
  <si>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</si>
  <si>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</si>
  <si>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</si>
  <si>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</si>
  <si>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</si>
  <si>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</si>
  <si>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</si>
  <si>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</si>
  <si>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</si>
  <si>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</si>
  <si>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</si>
  <si>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</si>
  <si>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</si>
  <si>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</si>
  <si>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</si>
  <si>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</si>
  <si>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</si>
  <si>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</si>
  <si>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</si>
  <si>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</si>
  <si>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</si>
  <si>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</si>
  <si>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</si>
  <si>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</si>
  <si>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</si>
  <si>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</si>
  <si>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</si>
  <si>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</si>
  <si>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</si>
  <si>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</si>
  <si>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</si>
  <si>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</si>
  <si>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</si>
  <si>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</si>
  <si>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</si>
  <si>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</si>
  <si>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</si>
  <si>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</si>
  <si>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</si>
  <si>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</si>
  <si>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</si>
  <si>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</si>
  <si>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</si>
  <si>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</si>
  <si>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</si>
  <si>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</si>
  <si>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</si>
  <si>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</si>
  <si>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</si>
  <si>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</si>
  <si>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</si>
  <si>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</si>
  <si>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</si>
  <si>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</si>
  <si>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</si>
  <si>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</si>
  <si>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</si>
  <si>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</si>
  <si>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</si>
  <si>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</si>
  <si>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</si>
  <si>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</si>
  <si>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</si>
  <si>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</si>
  <si>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</si>
  <si>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</si>
  <si>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</si>
  <si>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</si>
  <si>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</si>
  <si>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</si>
  <si>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</si>
  <si>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</si>
  <si>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</si>
  <si>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</si>
  <si>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</si>
  <si>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</si>
  <si>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</si>
  <si>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</si>
  <si>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</si>
  <si>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</si>
  <si>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</si>
  <si>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</si>
  <si>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</si>
  <si>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</si>
  <si>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</si>
  <si>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</si>
  <si>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</si>
  <si>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</si>
  <si>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</si>
  <si>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</si>
  <si>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</si>
  <si>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</si>
  <si>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</si>
  <si>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</si>
  <si>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</si>
  <si>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</si>
  <si>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</si>
  <si>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</si>
  <si>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</si>
  <si>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</si>
  <si>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</si>
  <si>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</si>
  <si>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</si>
  <si>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</si>
  <si>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</si>
  <si>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</si>
  <si>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</si>
  <si>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</si>
  <si>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</si>
  <si>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</si>
  <si>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</si>
  <si>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</si>
  <si>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</si>
  <si>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</si>
  <si>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</si>
  <si>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</si>
  <si>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</si>
  <si>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</si>
  <si>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</si>
  <si>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</si>
  <si>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</si>
  <si>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</si>
  <si>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</si>
  <si>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</si>
  <si>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</si>
  <si>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</si>
  <si>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</si>
  <si>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</si>
  <si>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</si>
  <si>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</si>
  <si>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</si>
  <si>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</si>
  <si>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</si>
  <si>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</si>
  <si>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</si>
  <si>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</si>
  <si>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</si>
  <si>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</si>
  <si>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</si>
  <si>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</si>
  <si>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</si>
  <si>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</si>
  <si>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</si>
  <si>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</si>
  <si>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</si>
  <si>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</si>
  <si>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</si>
  <si>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</si>
  <si>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</si>
  <si>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</si>
  <si>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</si>
  <si>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</si>
  <si>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</si>
  <si>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</si>
  <si>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</si>
  <si>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</si>
  <si>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</si>
  <si>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</si>
  <si>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</si>
  <si>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</si>
  <si>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</si>
  <si>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</si>
  <si>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</si>
  <si>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</si>
  <si>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</si>
  <si>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</si>
  <si>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</si>
  <si>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</si>
  <si>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</si>
  <si>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</si>
  <si>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</si>
  <si>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</si>
  <si>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</si>
  <si>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</si>
  <si>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</si>
  <si>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</si>
  <si>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</si>
  <si>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</si>
  <si>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</si>
  <si>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</si>
  <si>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</si>
  <si>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</si>
  <si>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</si>
  <si>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</si>
  <si>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</si>
  <si>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</si>
  <si>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</si>
  <si>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</si>
  <si>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</si>
  <si>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</si>
  <si>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</si>
  <si>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</si>
  <si>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</si>
  <si>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</si>
  <si>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</si>
  <si>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</si>
  <si>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</si>
  <si>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</si>
  <si>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</si>
  <si>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</si>
  <si>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</si>
  <si>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</si>
  <si>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</si>
  <si>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</si>
  <si>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</si>
  <si>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</si>
  <si>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</si>
  <si>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</si>
  <si>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</si>
  <si>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</si>
  <si>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</si>
  <si>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</si>
  <si>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</si>
  <si>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</si>
  <si>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</si>
  <si>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</si>
  <si>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</si>
  <si>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</si>
  <si>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</si>
  <si>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</si>
  <si>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</si>
  <si>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</si>
  <si>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</si>
  <si>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</si>
  <si>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</si>
  <si>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</si>
  <si>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</si>
  <si>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</si>
  <si>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</si>
  <si>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</si>
  <si>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</si>
  <si>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</si>
  <si>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</si>
  <si>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</si>
  <si>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</si>
  <si>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</si>
  <si>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</si>
  <si>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</si>
  <si>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</si>
  <si>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</si>
  <si>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</si>
  <si>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</si>
  <si>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</si>
  <si>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</si>
  <si>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</si>
  <si>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</si>
  <si>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</si>
  <si>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</si>
  <si>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</si>
  <si>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</si>
  <si>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</si>
  <si>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</si>
  <si>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</si>
  <si>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</si>
  <si>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</si>
  <si>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</si>
  <si>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</si>
  <si>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</si>
  <si>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</si>
  <si>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</si>
  <si>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</si>
  <si>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</si>
  <si>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</si>
  <si>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</si>
  <si>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</si>
  <si>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</si>
  <si>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</si>
  <si>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</si>
  <si>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</si>
  <si>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</si>
  <si>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</si>
  <si>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</si>
  <si>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</si>
  <si>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</si>
  <si>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</si>
  <si>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</si>
  <si>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</si>
  <si>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</si>
  <si>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</si>
  <si>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</si>
  <si>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</si>
  <si>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</si>
  <si>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</si>
  <si>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</si>
  <si>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</si>
  <si>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</si>
  <si>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</si>
  <si>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</si>
  <si>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</si>
  <si>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</si>
  <si>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</si>
  <si>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</si>
  <si>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</si>
  <si>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</si>
  <si>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</si>
  <si>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</si>
  <si>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</si>
  <si>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</si>
  <si>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</si>
  <si>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</si>
  <si>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</si>
  <si>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</si>
  <si>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</si>
  <si>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</si>
  <si>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</si>
  <si>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</si>
  <si>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</si>
  <si>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</si>
  <si>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</si>
  <si>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</si>
  <si>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</si>
  <si>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</si>
  <si>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</si>
  <si>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</si>
  <si>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</si>
  <si>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</si>
  <si>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</si>
  <si>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</si>
  <si>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</si>
  <si>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</si>
  <si>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</si>
  <si>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</si>
  <si>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</si>
  <si>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</si>
  <si>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</si>
  <si>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</si>
  <si>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</si>
  <si>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</si>
  <si>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</si>
  <si>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</si>
  <si>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</si>
  <si>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</si>
  <si>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</si>
  <si>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</si>
  <si>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</si>
  <si>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</si>
  <si>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</si>
  <si>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</si>
  <si>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</si>
  <si>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</si>
  <si>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</si>
  <si>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</si>
  <si>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</si>
  <si>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</si>
  <si>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</si>
  <si>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</si>
  <si>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</si>
  <si>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</si>
  <si>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</si>
  <si>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</si>
  <si>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</si>
  <si>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</si>
  <si>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</si>
  <si>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</si>
  <si>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</si>
  <si>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</si>
  <si>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</si>
  <si>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</si>
  <si>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</si>
  <si>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</si>
  <si>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</si>
  <si>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</si>
  <si>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</si>
  <si>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</si>
  <si>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</si>
  <si>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</si>
  <si>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</si>
  <si>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</si>
  <si>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</si>
  <si>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</si>
  <si>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</si>
  <si>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</si>
  <si>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</si>
  <si>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</si>
  <si>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</si>
  <si>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</si>
  <si>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</si>
  <si>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</si>
  <si>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</si>
  <si>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</si>
  <si>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</si>
  <si>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</si>
  <si>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</si>
  <si>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</si>
  <si>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</si>
  <si>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</si>
  <si>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</si>
  <si>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</si>
  <si>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</si>
  <si>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</si>
  <si>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</si>
  <si>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</si>
  <si>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</si>
  <si>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</si>
  <si>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</si>
  <si>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</si>
  <si>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</si>
  <si>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</si>
  <si>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</si>
  <si>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</si>
  <si>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</si>
  <si>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</si>
  <si>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</si>
  <si>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</si>
  <si>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</si>
  <si>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</si>
  <si>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</si>
  <si>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</si>
  <si>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</si>
  <si>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</si>
  <si>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</si>
  <si>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</si>
  <si>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</si>
  <si>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</si>
  <si>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</si>
  <si>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</si>
  <si>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</si>
  <si>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</si>
  <si>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</si>
  <si>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</si>
  <si>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</si>
  <si>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</si>
  <si>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</si>
  <si>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</si>
  <si>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</si>
  <si>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</si>
  <si>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</si>
  <si>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</si>
  <si>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</si>
  <si>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</si>
  <si>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</si>
  <si>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</si>
  <si>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</si>
  <si>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</si>
  <si>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</si>
  <si>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</si>
  <si>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</si>
  <si>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</si>
  <si>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</si>
  <si>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</si>
  <si>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</si>
  <si>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</si>
  <si>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</si>
  <si>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</si>
  <si>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</si>
  <si>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</si>
  <si>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</si>
  <si>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</si>
  <si>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</si>
  <si>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</si>
  <si>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</si>
  <si>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</si>
  <si>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</si>
  <si>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</si>
  <si>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</si>
  <si>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</si>
  <si>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</si>
  <si>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</si>
  <si>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</si>
  <si>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</si>
  <si>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</si>
  <si>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</si>
  <si>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</si>
  <si>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</si>
  <si>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</si>
  <si>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</si>
  <si>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</si>
  <si>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</si>
  <si>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</si>
  <si>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</si>
  <si>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</si>
  <si>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</si>
  <si>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</si>
  <si>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</si>
  <si>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</si>
  <si>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</si>
  <si>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</si>
  <si>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</si>
  <si>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</si>
  <si>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</si>
  <si>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</si>
  <si>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</si>
  <si>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</si>
  <si>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</si>
  <si>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</si>
  <si>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</si>
  <si>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</si>
  <si>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</si>
  <si>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</si>
  <si>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</si>
  <si>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</si>
  <si>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</si>
  <si>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</si>
  <si>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</si>
  <si>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</si>
  <si>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</si>
  <si>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</si>
  <si>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</si>
  <si>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</si>
  <si>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</si>
  <si>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</si>
  <si>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</si>
  <si>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</si>
  <si>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</si>
  <si>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</si>
  <si>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</si>
  <si>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</si>
  <si>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</si>
  <si>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</si>
  <si>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</si>
  <si>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</si>
  <si>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</si>
  <si>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</si>
  <si>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</si>
  <si>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</si>
  <si>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</si>
  <si>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</si>
  <si>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</si>
  <si>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</si>
  <si>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</si>
  <si>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</si>
  <si>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</si>
  <si>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</si>
  <si>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</si>
  <si>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</si>
  <si>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</si>
  <si>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</si>
  <si>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</si>
  <si>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</si>
  <si>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</si>
  <si>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</si>
  <si>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</si>
  <si>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</si>
  <si>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</si>
  <si>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</si>
  <si>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</si>
  <si>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</si>
  <si>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</si>
  <si>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</si>
  <si>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</si>
  <si>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</si>
  <si>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</si>
  <si>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</si>
  <si>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</si>
  <si>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</si>
  <si>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</si>
  <si>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</si>
  <si>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</si>
  <si>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</si>
  <si>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</si>
  <si>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</si>
  <si>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</si>
  <si>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</si>
  <si>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</si>
  <si>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</si>
  <si>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</si>
  <si>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</si>
  <si>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</si>
  <si>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</si>
  <si>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</si>
  <si>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</si>
  <si>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</si>
  <si>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</si>
  <si>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</si>
  <si>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</si>
  <si>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</si>
  <si>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</si>
  <si>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</si>
  <si>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</si>
  <si>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</si>
  <si>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</si>
  <si>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</si>
  <si>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</si>
  <si>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</si>
  <si>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</si>
  <si>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</si>
  <si>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</si>
  <si>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</si>
  <si>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</si>
  <si>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</si>
  <si>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</si>
  <si>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</si>
  <si>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</si>
  <si>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</si>
  <si>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</si>
  <si>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</si>
  <si>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</si>
  <si>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</si>
  <si>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</si>
  <si>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</si>
  <si>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</si>
  <si>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</si>
  <si>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</si>
  <si>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</si>
  <si>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</si>
  <si>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</si>
  <si>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</si>
  <si>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</si>
  <si>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</si>
  <si>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</si>
  <si>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</si>
  <si>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</si>
  <si>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</si>
  <si>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</si>
  <si>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</si>
  <si>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</si>
  <si>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</si>
  <si>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</si>
  <si>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</si>
  <si>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</si>
  <si>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</si>
  <si>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</si>
  <si>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</si>
  <si>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</si>
  <si>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</si>
  <si>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</si>
  <si>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</si>
  <si>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</si>
  <si>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</si>
  <si>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</si>
  <si>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</si>
  <si>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</si>
  <si>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</si>
  <si>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</si>
  <si>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</si>
  <si>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</si>
  <si>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</si>
  <si>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</si>
  <si>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</si>
  <si>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</si>
  <si>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</si>
  <si>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</si>
  <si>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</si>
  <si>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</si>
  <si>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</si>
  <si>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</si>
  <si>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</si>
  <si>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</si>
  <si>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</si>
  <si>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</si>
  <si>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</si>
  <si>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</si>
  <si>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</si>
  <si>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</si>
  <si>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</si>
  <si>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</si>
  <si>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</si>
  <si>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</si>
  <si>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</si>
  <si>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</si>
  <si>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</si>
  <si>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</si>
  <si>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</si>
  <si>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</si>
  <si>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</si>
  <si>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</si>
  <si>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</si>
  <si>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</si>
  <si>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</si>
  <si>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</si>
  <si>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</si>
  <si>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</si>
  <si>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</si>
  <si>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</si>
  <si>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</si>
  <si>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</si>
  <si>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</si>
  <si>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</si>
  <si>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</si>
  <si>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</si>
  <si>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</si>
  <si>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</si>
  <si>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</si>
  <si>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</si>
  <si>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</si>
  <si>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</si>
  <si>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</si>
  <si>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</si>
  <si>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</si>
  <si>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</si>
  <si>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</si>
  <si>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</si>
  <si>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</si>
  <si>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</si>
  <si>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</si>
  <si>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</si>
  <si>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</si>
  <si>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</si>
  <si>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</si>
  <si>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</si>
  <si>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</si>
  <si>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</si>
  <si>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</si>
  <si>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</si>
  <si>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</si>
  <si>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</si>
  <si>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</si>
  <si>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</si>
  <si>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</si>
  <si>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</si>
  <si>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</si>
  <si>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</si>
  <si>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</si>
  <si>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</si>
  <si>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</si>
  <si>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</si>
  <si>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</si>
  <si>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</si>
  <si>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</si>
  <si>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</si>
  <si>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</si>
  <si>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</si>
  <si>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</si>
  <si>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</si>
  <si>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</si>
  <si>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</si>
  <si>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</si>
  <si>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</si>
  <si>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</si>
  <si>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</si>
  <si>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</si>
  <si>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</si>
  <si>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</si>
  <si>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</si>
  <si>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</si>
  <si>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</si>
  <si>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</si>
  <si>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</si>
  <si>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</si>
  <si>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</si>
  <si>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</si>
  <si>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</si>
  <si>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</si>
  <si>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</si>
  <si>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</si>
  <si>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</si>
  <si>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</si>
  <si>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</si>
  <si>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</si>
  <si>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</si>
  <si>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</si>
  <si>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</si>
  <si>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</si>
  <si>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</si>
  <si>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</si>
  <si>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</si>
  <si>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</si>
  <si>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</si>
  <si>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</si>
  <si>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</si>
  <si>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</si>
  <si>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</si>
  <si>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</si>
  <si>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</si>
  <si>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</si>
  <si>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</si>
  <si>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</si>
  <si>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</si>
  <si>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</si>
  <si>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</si>
  <si>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</si>
  <si>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</si>
  <si>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</si>
  <si>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</si>
  <si>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</si>
  <si>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</si>
  <si>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</si>
  <si>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</si>
  <si>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</si>
  <si>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</si>
  <si>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</si>
  <si>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</si>
  <si>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</si>
  <si>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</si>
  <si>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</si>
  <si>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</si>
  <si>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</si>
  <si>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</si>
  <si>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</si>
  <si>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</si>
  <si>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</si>
  <si>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</si>
  <si>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</si>
  <si>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</si>
  <si>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</si>
  <si>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</si>
  <si>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</si>
  <si>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</si>
  <si>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</si>
  <si>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</si>
  <si>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</si>
  <si>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</si>
  <si>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</si>
  <si>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</si>
  <si>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</si>
  <si>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</si>
  <si>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</si>
  <si>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</si>
  <si>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</si>
  <si>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</si>
  <si>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</si>
  <si>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</si>
  <si>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</si>
  <si>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</si>
  <si>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</si>
  <si>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</si>
  <si>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</si>
  <si>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</si>
  <si>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</si>
  <si>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</si>
  <si>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</si>
  <si>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</si>
  <si>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</si>
  <si>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</si>
  <si>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</si>
  <si>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</si>
  <si>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</si>
  <si>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</si>
  <si>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</si>
  <si>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</si>
  <si>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</si>
  <si>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</si>
  <si>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</si>
  <si>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</si>
  <si>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</si>
  <si>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</si>
  <si>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</si>
  <si>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</si>
  <si>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</si>
  <si>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</si>
  <si>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</si>
  <si>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</si>
  <si>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</si>
  <si>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</si>
  <si>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</si>
  <si>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</si>
  <si>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</si>
  <si>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</si>
  <si>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</si>
  <si>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</si>
  <si>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</si>
  <si>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</si>
  <si>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</si>
  <si>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</si>
  <si>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</si>
  <si>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</si>
  <si>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</si>
  <si>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</si>
  <si>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</si>
  <si>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</si>
  <si>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</si>
  <si>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</si>
  <si>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</si>
  <si>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</si>
  <si>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</si>
  <si>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</si>
  <si>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</si>
  <si>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</si>
  <si>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</si>
  <si>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</si>
  <si>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</si>
  <si>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</si>
  <si>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</si>
  <si>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</si>
  <si>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</si>
  <si>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</si>
  <si>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</si>
  <si>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</si>
  <si>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</si>
  <si>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</si>
  <si>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</si>
  <si>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</si>
  <si>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</si>
  <si>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</si>
  <si>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</si>
  <si>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</si>
  <si>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</si>
  <si>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</si>
  <si>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</si>
  <si>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</si>
  <si>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</si>
  <si>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</si>
  <si>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</si>
  <si>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</si>
  <si>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</si>
  <si>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</si>
  <si>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</si>
  <si>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</si>
  <si>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</si>
  <si>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</si>
  <si>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</si>
  <si>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</si>
  <si>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</si>
  <si>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</si>
  <si>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</si>
  <si>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</si>
  <si>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</si>
  <si>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</si>
  <si>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</si>
  <si>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</si>
  <si>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</si>
  <si>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</si>
  <si>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</si>
  <si>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</si>
  <si>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</si>
  <si>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</si>
  <si>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</si>
  <si>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</si>
  <si>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</si>
  <si>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</si>
  <si>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</si>
  <si>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</si>
  <si>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</si>
  <si>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</si>
  <si>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</si>
  <si>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</si>
  <si>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</si>
  <si>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</si>
  <si>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</si>
  <si>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</si>
  <si>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</si>
  <si>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</si>
  <si>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</si>
  <si>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</si>
  <si>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</si>
  <si>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</si>
  <si>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</si>
  <si>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</si>
  <si>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</si>
  <si>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</si>
  <si>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</si>
  <si>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</si>
  <si>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</si>
  <si>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</si>
  <si>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</si>
  <si>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</si>
  <si>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</si>
  <si>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</si>
  <si>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</si>
  <si>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</si>
  <si>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</si>
  <si>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</si>
  <si>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</si>
  <si>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</si>
  <si>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</si>
  <si>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</si>
  <si>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</si>
  <si>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</si>
  <si>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</si>
  <si>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</si>
  <si>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</si>
  <si>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</si>
  <si>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</si>
  <si>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</si>
  <si>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</si>
  <si>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</si>
  <si>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</si>
  <si>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</si>
  <si>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</si>
  <si>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</si>
  <si>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</si>
  <si>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</si>
  <si>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</si>
  <si>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</si>
  <si>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</si>
  <si>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</si>
  <si>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</si>
  <si>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</si>
  <si>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</si>
  <si>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</si>
  <si>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</si>
  <si>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</si>
  <si>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</si>
  <si>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</si>
  <si>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</si>
  <si>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</si>
  <si>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</si>
  <si>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</si>
  <si>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</si>
  <si>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</si>
  <si>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</si>
  <si>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</si>
  <si>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</si>
  <si>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</si>
  <si>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</si>
  <si>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</si>
  <si>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</si>
  <si>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</si>
  <si>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</si>
  <si>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</si>
  <si>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</si>
  <si>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</si>
  <si>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</si>
  <si>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</si>
  <si>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</si>
  <si>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</si>
  <si>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</si>
  <si>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</si>
  <si>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</si>
  <si>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</si>
  <si>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</si>
  <si>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</si>
  <si>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</si>
  <si>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</si>
  <si>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</si>
  <si>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</si>
  <si>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</si>
  <si>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</si>
  <si>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</si>
  <si>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</si>
  <si>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</si>
  <si>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</si>
  <si>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</si>
  <si>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</si>
  <si>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</si>
  <si>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</si>
  <si>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</si>
  <si>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</si>
  <si>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</si>
  <si>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</si>
  <si>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</si>
  <si>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</si>
  <si>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</si>
  <si>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</si>
  <si>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</si>
  <si>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</si>
  <si>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</si>
  <si>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</si>
  <si>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</si>
  <si>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</si>
  <si>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</si>
  <si>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</si>
  <si>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</si>
  <si>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</si>
  <si>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</si>
  <si>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</si>
  <si>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</si>
  <si>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</si>
  <si>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</si>
  <si>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</si>
  <si>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</si>
  <si>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</si>
  <si>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</si>
  <si>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</si>
  <si>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</si>
  <si>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</si>
  <si>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</si>
  <si>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</si>
  <si>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</si>
  <si>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</si>
  <si>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</si>
  <si>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</si>
  <si>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</si>
  <si>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</si>
  <si>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</si>
  <si>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</si>
  <si>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</si>
  <si>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</si>
  <si>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</si>
  <si>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</si>
  <si>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</si>
  <si>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</si>
  <si>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</si>
  <si>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</si>
  <si>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</si>
  <si>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</si>
  <si>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</si>
  <si>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</si>
  <si>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</si>
  <si>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</si>
  <si>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</si>
  <si>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</si>
  <si>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</si>
  <si>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</si>
  <si>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</si>
  <si>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</si>
  <si>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</si>
  <si>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</si>
  <si>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</si>
  <si>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</si>
  <si>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</si>
  <si>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</si>
  <si>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</si>
  <si>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</si>
  <si>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</si>
  <si>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</si>
  <si>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</si>
  <si>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</si>
  <si>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</si>
  <si>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</si>
  <si>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</si>
  <si>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</si>
  <si>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</si>
  <si>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</si>
  <si>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</si>
  <si>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</si>
  <si>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</si>
  <si>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</si>
  <si>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</si>
  <si>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</si>
  <si>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</si>
  <si>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</si>
  <si>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</si>
  <si>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</si>
  <si>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</si>
  <si>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</si>
  <si>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</si>
  <si>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</si>
  <si>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</si>
  <si>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</si>
  <si>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</si>
  <si>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</si>
  <si>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</si>
  <si>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</si>
  <si>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</si>
  <si>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</si>
  <si>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</si>
  <si>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</si>
  <si>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</si>
  <si>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</si>
  <si>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</si>
  <si>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</si>
  <si>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</si>
  <si>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</si>
  <si>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</si>
  <si>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</si>
  <si>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</si>
  <si>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</si>
  <si>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</si>
  <si>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</si>
  <si>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</si>
  <si>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</si>
  <si>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</si>
  <si>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</si>
  <si>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</si>
  <si>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</si>
  <si>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</si>
  <si>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</si>
  <si>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</si>
  <si>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</si>
  <si>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</si>
  <si>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</si>
  <si>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</si>
  <si>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</si>
  <si>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</si>
  <si>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</si>
  <si>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</si>
  <si>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</si>
  <si>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</si>
  <si>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</si>
  <si>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</si>
  <si>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</si>
  <si>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</si>
  <si>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</si>
  <si>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</si>
  <si>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</si>
  <si>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</si>
  <si>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</si>
  <si>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</si>
  <si>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</si>
  <si>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</si>
  <si>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</si>
  <si>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</si>
  <si>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</si>
  <si>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</si>
  <si>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</si>
  <si>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</si>
  <si>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</si>
  <si>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</si>
  <si>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</si>
  <si>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</si>
  <si>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</si>
  <si>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</si>
  <si>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</si>
  <si>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</si>
  <si>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</si>
  <si>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</si>
  <si>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</si>
  <si>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</si>
  <si>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</si>
  <si>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</si>
  <si>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</si>
  <si>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</si>
  <si>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</si>
  <si>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</si>
  <si>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</si>
  <si>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</si>
  <si>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</si>
  <si>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</si>
  <si>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</si>
  <si>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</si>
  <si>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</si>
  <si>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</si>
  <si>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</si>
  <si>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</si>
  <si>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</si>
  <si>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</si>
  <si>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</si>
  <si>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</si>
  <si>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</si>
  <si>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</si>
  <si>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</si>
  <si>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</si>
  <si>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</si>
  <si>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</si>
  <si>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</si>
  <si>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</si>
  <si>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</si>
  <si>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</si>
  <si>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</si>
  <si>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</si>
  <si>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</si>
  <si>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</si>
  <si>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</si>
  <si>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</si>
  <si>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</si>
  <si>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</si>
  <si>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</si>
  <si>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</si>
  <si>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</si>
  <si>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</si>
  <si>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</si>
  <si>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</si>
  <si>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</si>
  <si>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</si>
  <si>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</si>
  <si>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</si>
  <si>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</si>
  <si>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</si>
  <si>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</si>
  <si>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</si>
  <si>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</si>
  <si>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</si>
  <si>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</si>
  <si>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</si>
  <si>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</si>
  <si>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</si>
  <si>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</si>
  <si>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</si>
  <si>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</si>
  <si>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</si>
  <si>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</si>
  <si>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</si>
  <si>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</si>
  <si>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</si>
  <si>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</si>
  <si>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</si>
  <si>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</si>
  <si>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</si>
  <si>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</si>
  <si>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</si>
  <si>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</si>
  <si>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</si>
  <si>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</si>
  <si>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</si>
  <si>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</si>
  <si>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</si>
  <si>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</si>
  <si>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</si>
  <si>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</si>
  <si>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</si>
  <si>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</si>
  <si>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</si>
  <si>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</si>
  <si>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</si>
  <si>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</si>
  <si>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</si>
  <si>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</si>
  <si>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</si>
  <si>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</si>
  <si>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</si>
  <si>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</si>
  <si>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</si>
  <si>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</si>
  <si>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</si>
  <si>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</si>
  <si>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</si>
  <si>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</si>
  <si>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</si>
  <si>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</si>
  <si>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</si>
  <si>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</si>
  <si>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</si>
  <si>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</si>
  <si>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</si>
  <si>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</si>
  <si>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</si>
  <si>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</si>
  <si>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</si>
  <si>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</si>
  <si>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</si>
  <si>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</si>
  <si>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</si>
  <si>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</si>
  <si>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</si>
  <si>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</si>
  <si>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</si>
  <si>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</si>
  <si>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</si>
  <si>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</si>
  <si>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</si>
  <si>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</si>
  <si>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</si>
  <si>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</si>
  <si>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</si>
  <si>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</si>
  <si>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</si>
  <si>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</si>
  <si>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</si>
  <si>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</si>
  <si>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</si>
  <si>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</si>
  <si>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</si>
  <si>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</si>
  <si>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</si>
  <si>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</si>
  <si>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</si>
  <si>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</si>
  <si>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</si>
  <si>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</si>
  <si>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</si>
  <si>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</si>
  <si>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</si>
  <si>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</si>
  <si>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</si>
  <si>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</si>
  <si>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</si>
  <si>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</si>
  <si>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</si>
  <si>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</si>
  <si>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</si>
  <si>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</si>
  <si>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</si>
  <si>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</si>
  <si>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</si>
  <si>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</si>
  <si>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</si>
  <si>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</si>
  <si>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</si>
  <si>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</si>
  <si>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</si>
  <si>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</si>
  <si>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</si>
  <si>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</si>
  <si>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</si>
  <si>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</si>
  <si>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</si>
  <si>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</si>
  <si>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</si>
  <si>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</si>
  <si>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</si>
  <si>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</si>
  <si>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</si>
  <si>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</si>
  <si>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</si>
  <si>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</si>
  <si>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</si>
  <si>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</si>
  <si>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</si>
  <si>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</si>
  <si>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</si>
  <si>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</si>
  <si>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</si>
  <si>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</si>
  <si>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</si>
  <si>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</si>
  <si>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</si>
  <si>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</si>
  <si>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</si>
  <si>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</si>
  <si>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</si>
  <si>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</si>
  <si>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</si>
  <si>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</si>
  <si>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</si>
  <si>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</si>
  <si>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</si>
  <si>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</si>
  <si>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</si>
  <si>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</si>
  <si>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</si>
  <si>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</si>
  <si>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</si>
  <si>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</si>
  <si>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</si>
  <si>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</si>
  <si>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</si>
  <si>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</si>
  <si>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</si>
  <si>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</si>
  <si>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</si>
  <si>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</si>
  <si>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</si>
  <si>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</si>
  <si>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</si>
  <si>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</si>
  <si>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</si>
  <si>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</si>
  <si>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</si>
  <si>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</si>
  <si>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</si>
  <si>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</si>
  <si>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</si>
  <si>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</si>
  <si>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</si>
  <si>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</si>
  <si>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</si>
  <si>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</si>
  <si>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</si>
  <si>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</si>
  <si>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</si>
  <si>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</si>
  <si>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</si>
  <si>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</si>
  <si>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</si>
  <si>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</si>
  <si>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</si>
  <si>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</si>
  <si>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</si>
  <si>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</si>
  <si>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</si>
  <si>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</si>
  <si>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</si>
  <si>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</si>
  <si>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</si>
  <si>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</si>
  <si>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</si>
  <si>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</si>
  <si>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</si>
  <si>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</si>
  <si>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</si>
  <si>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</si>
  <si>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</si>
  <si>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</si>
  <si>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</si>
  <si>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</si>
  <si>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</si>
  <si>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</si>
  <si>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</si>
  <si>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</si>
  <si>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</si>
  <si>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</si>
  <si>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</si>
  <si>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</si>
  <si>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</si>
  <si>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</si>
  <si>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</si>
  <si>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</si>
  <si>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</si>
  <si>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</si>
  <si>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</si>
  <si>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</si>
  <si>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</si>
  <si>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</si>
  <si>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</si>
  <si>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</si>
  <si>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</si>
  <si>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</si>
  <si>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</si>
  <si>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</si>
  <si>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</si>
  <si>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</si>
  <si>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</si>
  <si>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</si>
  <si>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</si>
  <si>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</si>
  <si>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</si>
  <si>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</si>
  <si>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</si>
  <si>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</si>
  <si>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</si>
  <si>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</si>
  <si>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</si>
  <si>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</si>
  <si>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</si>
  <si>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</si>
  <si>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</si>
  <si>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</si>
  <si>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</si>
  <si>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</si>
  <si>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</si>
  <si>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</si>
  <si>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</si>
  <si>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</si>
  <si>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</si>
  <si>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</si>
  <si>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</si>
  <si>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</si>
  <si>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</si>
  <si>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</si>
  <si>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</si>
  <si>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</si>
  <si>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</si>
  <si>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</si>
  <si>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</si>
  <si>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</si>
  <si>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</si>
  <si>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</si>
  <si>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</si>
  <si>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</si>
  <si>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</si>
  <si>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</si>
  <si>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</si>
  <si>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</si>
  <si>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</si>
  <si>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</si>
  <si>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</si>
  <si>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</si>
  <si>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</si>
  <si>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</si>
  <si>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</si>
  <si>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</si>
  <si>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</si>
  <si>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</si>
  <si>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</si>
  <si>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</si>
  <si>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</si>
  <si>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</si>
  <si>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</si>
  <si>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</si>
  <si>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</si>
  <si>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</si>
  <si>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</si>
  <si>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</si>
  <si>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</si>
  <si>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</si>
  <si>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</si>
  <si>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</si>
  <si>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</si>
  <si>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</si>
  <si>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</si>
  <si>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</si>
  <si>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</si>
  <si>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</si>
  <si>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</si>
  <si>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</si>
  <si>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</si>
  <si>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</si>
  <si>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</si>
  <si>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</si>
  <si>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</si>
  <si>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</si>
  <si>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</si>
  <si>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</si>
  <si>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</si>
  <si>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</si>
  <si>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</si>
  <si>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</si>
  <si>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</si>
  <si>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</si>
  <si>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</si>
  <si>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</si>
  <si>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</si>
  <si>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</si>
  <si>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</si>
  <si>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</si>
  <si>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</si>
  <si>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</si>
  <si>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</si>
  <si>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</si>
  <si>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</si>
  <si>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</si>
  <si>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</si>
  <si>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</si>
  <si>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</si>
  <si>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</si>
  <si>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</si>
  <si>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</si>
  <si>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</si>
  <si>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</si>
  <si>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</si>
  <si>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</si>
  <si>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</si>
  <si>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</si>
  <si>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</si>
  <si>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</si>
  <si>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</si>
  <si>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</si>
  <si>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</si>
  <si>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</si>
  <si>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</si>
  <si>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</si>
  <si>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</si>
  <si>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</si>
  <si>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</si>
  <si>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</si>
  <si>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</si>
  <si>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</si>
  <si>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</si>
  <si>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</si>
  <si>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</si>
  <si>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</si>
  <si>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</si>
  <si>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</si>
  <si>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</si>
  <si>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</si>
  <si>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</si>
  <si>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</si>
  <si>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</si>
  <si>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</si>
  <si>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</si>
  <si>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</si>
  <si>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</si>
  <si>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</si>
  <si>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</si>
  <si>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</si>
  <si>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</si>
  <si>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</si>
  <si>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</si>
  <si>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</si>
  <si>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</si>
  <si>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</si>
  <si>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</si>
  <si>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</si>
  <si>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</si>
  <si>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</si>
  <si>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</si>
  <si>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</si>
  <si>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</si>
  <si>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</si>
  <si>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</si>
  <si>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</si>
  <si>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</si>
  <si>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</si>
  <si>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</si>
  <si>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</si>
  <si>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</si>
  <si>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</si>
  <si>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</si>
  <si>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</si>
  <si>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</si>
  <si>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</si>
  <si>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</si>
  <si>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</si>
  <si>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</si>
  <si>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</si>
  <si>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</si>
  <si>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</si>
  <si>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</si>
  <si>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</si>
  <si>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</si>
  <si>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</si>
  <si>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</si>
  <si>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</si>
  <si>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</si>
  <si>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</si>
  <si>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</si>
  <si>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</si>
  <si>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</si>
  <si>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</si>
  <si>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</si>
  <si>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</si>
  <si>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</si>
  <si>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</si>
  <si>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</si>
  <si>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</si>
  <si>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</si>
  <si>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</si>
  <si>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</si>
  <si>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</si>
  <si>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</si>
  <si>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</si>
  <si>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</si>
  <si>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</si>
  <si>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</si>
  <si>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</si>
  <si>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</si>
  <si>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</si>
  <si>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</si>
  <si>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</si>
  <si>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</si>
  <si>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</si>
  <si>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</si>
  <si>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</si>
  <si>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</si>
  <si>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</si>
  <si>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</si>
  <si>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</si>
  <si>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</si>
  <si>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</si>
  <si>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</si>
  <si>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</si>
  <si>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</si>
  <si>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</si>
  <si>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</si>
  <si>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</si>
  <si>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</si>
  <si>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</si>
  <si>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</si>
  <si>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</si>
  <si>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</si>
  <si>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</si>
  <si>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</si>
  <si>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</si>
  <si>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</si>
  <si>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</si>
  <si>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</si>
  <si>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</si>
  <si>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</si>
  <si>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</si>
  <si>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</si>
  <si>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</si>
  <si>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</si>
  <si>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</si>
  <si>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</si>
  <si>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</si>
  <si>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</si>
  <si>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</si>
  <si>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</si>
  <si>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</si>
  <si>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</si>
  <si>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</si>
  <si>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</si>
  <si>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</si>
  <si>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</si>
  <si>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</si>
  <si>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</si>
  <si>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</si>
  <si>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</si>
  <si>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</si>
  <si>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</si>
  <si>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</si>
  <si>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</si>
  <si>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</si>
  <si>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</si>
  <si>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</si>
  <si>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</si>
  <si>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</si>
  <si>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</si>
  <si>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</si>
  <si>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</si>
  <si>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</si>
  <si>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</si>
  <si>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</si>
  <si>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</si>
  <si>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</si>
  <si>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</si>
  <si>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</si>
  <si>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</si>
  <si>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</si>
  <si>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</si>
  <si>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</si>
  <si>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</si>
  <si>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</si>
  <si>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</si>
  <si>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</si>
  <si>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</si>
  <si>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</si>
  <si>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</si>
  <si>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</si>
  <si>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</si>
  <si>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</si>
  <si>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</si>
  <si>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</si>
  <si>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</si>
  <si>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</si>
  <si>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</si>
  <si>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</si>
  <si>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</si>
  <si>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</si>
  <si>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</si>
  <si>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</si>
  <si>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</si>
  <si>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</si>
  <si>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</si>
  <si>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</si>
  <si>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</si>
  <si>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</si>
  <si>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</si>
  <si>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</si>
  <si>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</si>
  <si>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</si>
  <si>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</si>
  <si>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</si>
  <si>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</si>
  <si>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</si>
  <si>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</si>
  <si>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</si>
  <si>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</si>
  <si>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</si>
  <si>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</si>
  <si>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</si>
  <si>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</si>
  <si>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</si>
  <si>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</si>
  <si>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</si>
  <si>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</si>
  <si>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</si>
  <si>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</si>
  <si>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</si>
  <si>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</si>
  <si>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</si>
  <si>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</si>
  <si>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</si>
  <si>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</si>
  <si>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</si>
  <si>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</si>
  <si>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</si>
  <si>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</si>
  <si>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</si>
  <si>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</si>
  <si>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</si>
  <si>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</si>
  <si>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</si>
  <si>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</si>
  <si>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</si>
  <si>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</si>
  <si>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</si>
  <si>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</si>
  <si>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</si>
  <si>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</si>
  <si>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</si>
  <si>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</si>
  <si>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</si>
  <si>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</si>
  <si>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</si>
  <si>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</si>
  <si>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</si>
  <si>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</si>
  <si>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</si>
  <si>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</si>
  <si>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</si>
  <si>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</si>
  <si>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</si>
  <si>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</si>
  <si>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</si>
  <si>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</si>
  <si>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</si>
  <si>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</si>
  <si>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</si>
  <si>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</si>
  <si>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</si>
  <si>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</si>
  <si>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</si>
  <si>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</si>
  <si>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</si>
  <si>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</si>
  <si>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</si>
  <si>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</si>
  <si>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</si>
  <si>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</si>
  <si>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</si>
  <si>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</si>
  <si>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</si>
  <si>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</si>
  <si>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</si>
  <si>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</si>
  <si>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</si>
  <si>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</si>
  <si>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</si>
  <si>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</si>
  <si>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</si>
  <si>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</si>
  <si>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</si>
  <si>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</si>
  <si>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</si>
  <si>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</si>
  <si>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</si>
  <si>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</si>
  <si>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</si>
  <si>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</si>
  <si>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</si>
  <si>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</si>
  <si>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</si>
  <si>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</si>
  <si>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</si>
  <si>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</si>
  <si>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</si>
  <si>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</si>
  <si>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</si>
  <si>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</si>
  <si>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</si>
  <si>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</si>
  <si>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</si>
  <si>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</si>
  <si>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</si>
  <si>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</si>
  <si>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</si>
  <si>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</si>
  <si>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</si>
  <si>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</si>
  <si>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</si>
  <si>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</si>
  <si>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</si>
  <si>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</si>
  <si>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</si>
  <si>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</si>
  <si>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</si>
  <si>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</si>
  <si>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</si>
  <si>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</si>
  <si>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</si>
  <si>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</si>
  <si>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</si>
  <si>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</si>
  <si>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</si>
  <si>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</si>
  <si>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</si>
  <si>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</si>
  <si>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</si>
  <si>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</si>
  <si>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</si>
  <si>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</si>
  <si>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</si>
  <si>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</si>
  <si>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</si>
  <si>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</si>
  <si>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</si>
  <si>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</si>
  <si>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</si>
  <si>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</si>
  <si>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</si>
  <si>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</si>
  <si>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</si>
  <si>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</si>
  <si>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</si>
  <si>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</si>
  <si>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</si>
  <si>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</si>
  <si>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</si>
  <si>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</si>
  <si>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</si>
  <si>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</si>
  <si>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</si>
  <si>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</si>
  <si>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</si>
  <si>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</si>
  <si>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</si>
  <si>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</si>
  <si>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</si>
  <si>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</si>
  <si>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</si>
  <si>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</si>
  <si>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</si>
  <si>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</si>
  <si>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</si>
  <si>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</si>
  <si>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</si>
  <si>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</si>
  <si>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</si>
  <si>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</si>
  <si>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</si>
  <si>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</si>
  <si>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</si>
  <si>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</si>
  <si>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</si>
  <si>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</si>
  <si>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</si>
  <si>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</si>
  <si>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</si>
  <si>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</si>
  <si>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</si>
  <si>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</si>
  <si>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</si>
  <si>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</si>
  <si>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</si>
  <si>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</si>
  <si>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</si>
  <si>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</si>
  <si>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</si>
  <si>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</si>
  <si>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</si>
  <si>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</si>
  <si>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</si>
  <si>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</si>
  <si>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</si>
  <si>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</si>
  <si>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</si>
  <si>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</si>
  <si>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</si>
  <si>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</si>
  <si>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</si>
  <si>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</si>
  <si>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</si>
  <si>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</si>
  <si>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</si>
  <si>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</si>
  <si>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</si>
  <si>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</si>
  <si>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</si>
  <si>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</si>
  <si>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</si>
  <si>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</si>
  <si>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</si>
  <si>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</si>
  <si>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</si>
  <si>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</si>
  <si>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</si>
  <si>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</si>
  <si>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</si>
  <si>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</si>
  <si>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</si>
  <si>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</si>
  <si>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</si>
  <si>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</si>
  <si>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</si>
  <si>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</si>
  <si>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</si>
  <si>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</si>
  <si>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</si>
  <si>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</si>
  <si>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</si>
  <si>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</si>
  <si>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</si>
  <si>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</si>
  <si>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</si>
  <si>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</si>
  <si>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</si>
  <si>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</si>
  <si>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</si>
  <si>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</si>
  <si>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</si>
  <si>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</si>
  <si>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</si>
  <si>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</si>
  <si>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</si>
  <si>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</si>
  <si>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</si>
  <si>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</si>
  <si>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</si>
  <si>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</si>
  <si>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</si>
  <si>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</si>
  <si>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</si>
  <si>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</si>
  <si>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</si>
  <si>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</si>
  <si>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</si>
  <si>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</si>
  <si>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</si>
  <si>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</si>
  <si>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</si>
  <si>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</si>
  <si>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</si>
  <si>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</si>
  <si>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</si>
  <si>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</si>
  <si>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</si>
  <si>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</si>
  <si>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</si>
  <si>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</si>
  <si>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</si>
  <si>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</si>
  <si>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</si>
  <si>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</si>
  <si>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</si>
  <si>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</si>
  <si>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</si>
  <si>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</si>
  <si>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</si>
  <si>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</si>
  <si>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</si>
  <si>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</si>
  <si>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</si>
  <si>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</si>
  <si>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</si>
  <si>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</si>
  <si>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</si>
  <si>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</si>
  <si>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</si>
  <si>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</si>
  <si>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</si>
  <si>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</si>
  <si>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</si>
  <si>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</si>
  <si>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</si>
  <si>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</si>
  <si>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</si>
  <si>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</si>
  <si>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</si>
  <si>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</si>
  <si>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</si>
  <si>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</si>
  <si>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</si>
  <si>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</si>
  <si>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</si>
  <si>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</si>
  <si>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</si>
  <si>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</si>
  <si>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</si>
  <si>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</si>
  <si>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</si>
  <si>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</si>
  <si>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</si>
  <si>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</si>
  <si>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</si>
  <si>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</si>
  <si>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</si>
  <si>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</si>
  <si>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</si>
  <si>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</si>
  <si>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</si>
  <si>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</si>
  <si>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</si>
  <si>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</si>
  <si>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</si>
  <si>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</si>
  <si>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</si>
  <si>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</si>
  <si>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</si>
  <si>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</si>
  <si>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</si>
  <si>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</si>
  <si>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</si>
  <si>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</si>
  <si>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</si>
  <si>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</si>
  <si>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</si>
  <si>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</si>
  <si>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</si>
  <si>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</si>
  <si>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</si>
  <si>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</si>
  <si>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</si>
  <si>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</si>
  <si>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</si>
  <si>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</si>
  <si>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</si>
  <si>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</si>
  <si>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</si>
  <si>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</si>
  <si>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</si>
  <si>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</si>
  <si>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</si>
  <si>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</si>
  <si>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</si>
  <si>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</si>
  <si>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</si>
  <si>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</si>
  <si>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</si>
  <si>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</si>
  <si>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</si>
  <si>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</si>
  <si>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</si>
  <si>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</si>
  <si>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</si>
  <si>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</si>
  <si>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</si>
  <si>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</si>
  <si>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</si>
  <si>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</si>
  <si>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</si>
  <si>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</si>
  <si>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</si>
  <si>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</si>
  <si>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</si>
  <si>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</si>
  <si>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</si>
  <si>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</si>
  <si>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</si>
  <si>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</si>
  <si>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</si>
  <si>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</si>
  <si>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</si>
  <si>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</si>
  <si>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</si>
  <si>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</si>
  <si>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</si>
  <si>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</si>
  <si>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</si>
  <si>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</si>
  <si>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</si>
  <si>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</si>
  <si>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</si>
  <si>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</si>
  <si>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</si>
  <si>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</si>
  <si>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</si>
  <si>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</si>
  <si>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</si>
  <si>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</si>
  <si>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</si>
  <si>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</si>
  <si>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</si>
  <si>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</si>
  <si>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</si>
  <si>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</si>
  <si>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</si>
  <si>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</si>
  <si>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</si>
  <si>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</si>
  <si>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</si>
  <si>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</si>
  <si>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</si>
  <si>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</si>
  <si>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</si>
  <si>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</si>
  <si>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</si>
  <si>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</si>
  <si>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</si>
  <si>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</si>
  <si>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</si>
  <si>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</si>
  <si>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</si>
  <si>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</si>
  <si>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</si>
  <si>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</si>
  <si>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</si>
  <si>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</si>
  <si>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</si>
  <si>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</si>
  <si>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</si>
  <si>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</si>
  <si>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</si>
  <si>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</si>
  <si>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</si>
  <si>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</si>
  <si>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</si>
  <si>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</si>
  <si>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</si>
  <si>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</si>
  <si>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</si>
  <si>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</si>
  <si>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</si>
  <si>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</si>
  <si>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</si>
  <si>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</si>
  <si>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</si>
  <si>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</si>
  <si>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</si>
  <si>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</si>
  <si>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</si>
  <si>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</si>
  <si>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</si>
  <si>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</si>
  <si>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</si>
  <si>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</si>
  <si>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</si>
  <si>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</si>
  <si>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</si>
  <si>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</si>
  <si>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</si>
  <si>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</si>
  <si>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</si>
  <si>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</si>
  <si>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</si>
  <si>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</si>
  <si>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</si>
  <si>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</si>
  <si>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</si>
  <si>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</si>
  <si>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</si>
  <si>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</si>
  <si>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</si>
  <si>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</si>
  <si>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</si>
  <si>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</si>
  <si>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</si>
  <si>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</si>
  <si>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</si>
  <si>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</si>
  <si>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</si>
  <si>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</si>
  <si>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</si>
  <si>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</si>
  <si>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</si>
  <si>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</si>
  <si>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</si>
  <si>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</si>
  <si>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</si>
  <si>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</si>
  <si>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</si>
  <si>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</si>
  <si>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</si>
  <si>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</si>
  <si>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</si>
  <si>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</si>
  <si>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</si>
  <si>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</si>
  <si>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</si>
  <si>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</si>
  <si>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</si>
  <si>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</si>
  <si>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</si>
  <si>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</si>
  <si>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</si>
  <si>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</si>
  <si>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</si>
  <si>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</si>
  <si>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</si>
  <si>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</si>
  <si>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</si>
  <si>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</si>
  <si>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</si>
  <si>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</si>
  <si>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</si>
  <si>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</si>
  <si>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</si>
  <si>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</si>
  <si>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</si>
  <si>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</si>
  <si>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</si>
  <si>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</si>
  <si>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</si>
  <si>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</si>
  <si>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</si>
  <si>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</si>
  <si>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</si>
  <si>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</si>
  <si>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</si>
  <si>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</si>
  <si>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</si>
  <si>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</si>
  <si>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</si>
  <si>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</si>
  <si>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</si>
  <si>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</si>
  <si>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</si>
  <si>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</si>
  <si>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</si>
  <si>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</si>
  <si>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</si>
  <si>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</si>
  <si>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</si>
  <si>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</si>
  <si>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</si>
  <si>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</si>
  <si>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</si>
  <si>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</si>
  <si>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</si>
  <si>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</si>
  <si>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</si>
  <si>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</si>
  <si>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</si>
  <si>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</si>
  <si>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</si>
  <si>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</si>
  <si>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</si>
  <si>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</si>
  <si>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</si>
  <si>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</si>
  <si>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</si>
  <si>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</si>
  <si>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</si>
  <si>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</si>
  <si>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</si>
  <si>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</si>
  <si>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</si>
  <si>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</si>
  <si>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</si>
  <si>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</si>
  <si>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</si>
  <si>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</si>
  <si>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</si>
  <si>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</si>
  <si>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</si>
  <si>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</si>
  <si>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</si>
  <si>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</si>
  <si>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</si>
  <si>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</si>
  <si>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</si>
  <si>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</si>
  <si>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</si>
  <si>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</si>
  <si>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</si>
  <si>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</si>
  <si>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</si>
  <si>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</si>
  <si>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</si>
  <si>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</si>
  <si>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</si>
  <si>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</si>
  <si>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</si>
  <si>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</si>
  <si>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</si>
  <si>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</si>
  <si>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</si>
  <si>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</si>
  <si>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</si>
  <si>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</si>
  <si>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</si>
  <si>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</si>
  <si>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</si>
  <si>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</si>
  <si>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</si>
  <si>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</si>
  <si>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</si>
  <si>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</si>
  <si>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</si>
  <si>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</si>
  <si>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</si>
  <si>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</si>
  <si>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</si>
  <si>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</si>
  <si>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</si>
  <si>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</si>
  <si>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</si>
  <si>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</si>
  <si>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</si>
  <si>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</si>
  <si>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</si>
  <si>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</si>
  <si>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</si>
  <si>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</si>
  <si>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</si>
  <si>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</si>
  <si>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</si>
  <si>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</si>
  <si>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</si>
  <si>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</si>
  <si>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</si>
  <si>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</si>
  <si>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</si>
  <si>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</si>
  <si>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</si>
  <si>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</si>
  <si>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</si>
  <si>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</si>
  <si>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</si>
  <si>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</si>
  <si>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</si>
  <si>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</si>
  <si>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</si>
  <si>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</si>
  <si>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</si>
  <si>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</si>
  <si>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</si>
  <si>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</si>
  <si>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</si>
  <si>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</si>
  <si>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</si>
  <si>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</si>
  <si>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</si>
  <si>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</si>
  <si>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</si>
  <si>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</si>
  <si>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</si>
  <si>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</si>
  <si>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</si>
  <si>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</si>
  <si>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</si>
  <si>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</si>
  <si>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</si>
  <si>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</si>
  <si>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</si>
  <si>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</si>
  <si>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</si>
  <si>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</si>
  <si>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</si>
  <si>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</si>
  <si>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</si>
  <si>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</si>
  <si>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</si>
  <si>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</si>
  <si>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</si>
  <si>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</si>
  <si>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</si>
  <si>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</si>
  <si>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</si>
  <si>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</si>
  <si>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</si>
  <si>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</si>
  <si>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</si>
  <si>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</si>
  <si>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</si>
  <si>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</si>
  <si>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</si>
  <si>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</si>
  <si>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</si>
  <si>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</si>
  <si>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</si>
  <si>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</si>
  <si>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</si>
  <si>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</si>
  <si>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</si>
  <si>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</si>
  <si>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</si>
  <si>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</si>
  <si>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</si>
  <si>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</si>
  <si>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</si>
  <si>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</si>
  <si>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</si>
  <si>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</si>
  <si>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</si>
  <si>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</si>
  <si>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</si>
  <si>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</si>
  <si>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</si>
  <si>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</si>
  <si>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</si>
  <si>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</si>
  <si>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</si>
  <si>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</si>
  <si>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</si>
  <si>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</si>
  <si>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</si>
  <si>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</si>
  <si>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</si>
  <si>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</si>
  <si>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</si>
  <si>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</si>
  <si>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</si>
  <si>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</si>
  <si>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</si>
  <si>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</si>
  <si>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</si>
  <si>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</si>
  <si>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</si>
  <si>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</si>
  <si>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</si>
  <si>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</si>
  <si>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</si>
  <si>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</si>
  <si>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</si>
  <si>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</si>
  <si>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</si>
  <si>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</si>
  <si>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</si>
  <si>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</si>
  <si>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</si>
  <si>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</si>
  <si>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</si>
  <si>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</si>
  <si>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</si>
  <si>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</si>
  <si>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</si>
  <si>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</si>
  <si>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</si>
  <si>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</si>
  <si>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</si>
  <si>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</si>
  <si>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</si>
  <si>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</si>
  <si>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</si>
  <si>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</si>
  <si>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</si>
  <si>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</si>
  <si>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</si>
  <si>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</si>
  <si>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</si>
  <si>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</si>
  <si>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</si>
  <si>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</si>
  <si>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</si>
  <si>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</si>
  <si>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</si>
  <si>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</si>
  <si>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</si>
  <si>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</si>
  <si>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</si>
  <si>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</si>
  <si>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</si>
  <si>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</si>
  <si>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</si>
  <si>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</si>
  <si>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</si>
  <si>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</si>
  <si>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</si>
  <si>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</si>
  <si>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</si>
  <si>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</si>
  <si>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</si>
  <si>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</si>
  <si>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</si>
  <si>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</si>
  <si>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</si>
  <si>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</si>
  <si>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</si>
  <si>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</si>
  <si>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</si>
  <si>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</si>
  <si>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</si>
  <si>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</si>
  <si>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</si>
  <si>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</si>
  <si>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</si>
  <si>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</si>
  <si>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</si>
  <si>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</si>
  <si>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</si>
  <si>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</si>
  <si>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</si>
  <si>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</si>
  <si>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</si>
  <si>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</si>
  <si>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</si>
  <si>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</si>
  <si>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</si>
  <si>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</si>
  <si>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</si>
  <si>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</si>
  <si>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</si>
  <si>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</si>
  <si>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</si>
  <si>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</si>
  <si>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</si>
  <si>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</si>
  <si>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</si>
  <si>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</si>
  <si>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</si>
  <si>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</si>
  <si>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</si>
  <si>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</si>
  <si>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</si>
  <si>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</si>
  <si>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</si>
  <si>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</si>
  <si>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</si>
  <si>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</si>
  <si>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</si>
  <si>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</si>
  <si>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</si>
  <si>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</si>
  <si>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</si>
  <si>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</si>
  <si>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</si>
  <si>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</si>
  <si>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</si>
  <si>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</si>
  <si>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</si>
  <si>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</si>
  <si>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</si>
  <si>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</si>
  <si>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</si>
  <si>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</si>
  <si>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</si>
  <si>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</si>
  <si>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</si>
  <si>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</si>
  <si>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</si>
  <si>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</si>
  <si>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</si>
  <si>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</si>
  <si>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</si>
  <si>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</si>
  <si>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</si>
  <si>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</si>
  <si>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</si>
  <si>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</si>
  <si>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</si>
  <si>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</si>
  <si>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</si>
  <si>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</si>
  <si>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</si>
  <si>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</si>
  <si>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</si>
  <si>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</si>
  <si>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</si>
  <si>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</si>
  <si>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</si>
  <si>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</si>
  <si>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</si>
  <si>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</si>
  <si>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</si>
  <si>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</si>
  <si>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</si>
  <si>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</si>
  <si>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</si>
  <si>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</si>
  <si>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</si>
  <si>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</si>
  <si>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</si>
  <si>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</si>
  <si>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</si>
  <si>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</si>
  <si>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</si>
  <si>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</si>
  <si>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</si>
  <si>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</si>
  <si>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</si>
  <si>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</si>
  <si>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</si>
  <si>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</si>
  <si>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</si>
  <si>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</si>
  <si>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</si>
  <si>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</si>
  <si>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</si>
  <si>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</si>
  <si>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</si>
  <si>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</si>
  <si>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</si>
  <si>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</si>
  <si>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</si>
  <si>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</si>
  <si>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</si>
  <si>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</si>
  <si>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</si>
  <si>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</si>
  <si>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</si>
  <si>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</si>
  <si>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</si>
  <si>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</si>
  <si>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</si>
  <si>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</si>
  <si>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</si>
  <si>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</si>
  <si>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</si>
  <si>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</si>
  <si>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</si>
  <si>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</si>
  <si>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</si>
  <si>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</si>
  <si>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</si>
  <si>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</si>
  <si>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</si>
  <si>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</si>
  <si>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</si>
  <si>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</si>
  <si>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</si>
  <si>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</si>
  <si>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</si>
  <si>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</si>
  <si>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</si>
  <si>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</si>
  <si>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</si>
  <si>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</si>
  <si>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</si>
  <si>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</si>
  <si>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</si>
  <si>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</si>
  <si>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</si>
  <si>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</si>
  <si>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</si>
  <si>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</si>
  <si>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</si>
  <si>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</si>
  <si>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</si>
  <si>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</si>
  <si>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</si>
  <si>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</si>
  <si>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</si>
  <si>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</si>
  <si>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</si>
  <si>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</si>
  <si>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</si>
  <si>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</si>
  <si>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</si>
  <si>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</si>
  <si>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</si>
  <si>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</si>
  <si>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</si>
  <si>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</si>
  <si>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</si>
  <si>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</si>
  <si>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</si>
  <si>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</si>
  <si>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</si>
  <si>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</si>
  <si>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</si>
  <si>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</si>
  <si>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</si>
  <si>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</si>
  <si>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</si>
  <si>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</si>
  <si>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</si>
  <si>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</si>
  <si>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</si>
  <si>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</si>
  <si>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</si>
  <si>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</si>
  <si>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</si>
  <si>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</si>
  <si>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</si>
  <si>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</si>
  <si>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</si>
  <si>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</si>
  <si>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</si>
  <si>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</si>
  <si>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</si>
  <si>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</si>
  <si>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</si>
  <si>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</si>
  <si>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</si>
  <si>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</si>
  <si>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</si>
  <si>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</si>
  <si>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</si>
  <si>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</si>
  <si>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</si>
  <si>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</si>
  <si>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</si>
  <si>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</si>
  <si>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</si>
  <si>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</si>
  <si>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</si>
  <si>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</si>
  <si>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</si>
  <si>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</si>
  <si>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</si>
  <si>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</si>
  <si>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</si>
  <si>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</si>
  <si>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</si>
  <si>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</si>
  <si>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</si>
  <si>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</si>
  <si>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</si>
  <si>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</si>
  <si>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</si>
  <si>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</si>
  <si>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</si>
  <si>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</si>
  <si>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</si>
  <si>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</si>
  <si>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</si>
  <si>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</si>
  <si>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</si>
  <si>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</si>
  <si>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</si>
  <si>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</si>
  <si>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</si>
  <si>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</si>
  <si>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</si>
  <si>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</si>
  <si>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</si>
  <si>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</si>
  <si>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</si>
  <si>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</si>
  <si>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</si>
  <si>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</si>
  <si>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</si>
  <si>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</si>
  <si>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</si>
  <si>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</si>
  <si>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</si>
  <si>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</si>
  <si>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</si>
  <si>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</si>
  <si>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</si>
  <si>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</si>
  <si>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</si>
  <si>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</si>
  <si>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</si>
  <si>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</si>
  <si>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</si>
  <si>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</si>
  <si>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</si>
  <si>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</si>
  <si>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</si>
  <si>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</si>
  <si>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</si>
  <si>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</si>
  <si>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</si>
  <si>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</si>
  <si>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</si>
  <si>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</si>
  <si>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</si>
  <si>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</si>
  <si>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</si>
  <si>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</si>
  <si>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</si>
  <si>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</si>
  <si>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</si>
  <si>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</si>
  <si>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</si>
  <si>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</si>
  <si>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</si>
  <si>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</si>
  <si>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</si>
  <si>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</si>
  <si>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</si>
  <si>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</si>
  <si>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</si>
  <si>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</si>
  <si>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</si>
  <si>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</si>
  <si>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</si>
  <si>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</si>
  <si>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</si>
  <si>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</si>
  <si>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</si>
  <si>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</si>
  <si>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</si>
  <si>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</si>
  <si>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</si>
  <si>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</si>
  <si>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</si>
  <si>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</si>
  <si>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</si>
  <si>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</si>
  <si>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</si>
  <si>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</si>
  <si>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</si>
  <si>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</si>
  <si>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</si>
  <si>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</si>
  <si>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</si>
  <si>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</si>
  <si>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</si>
  <si>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</si>
  <si>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</si>
  <si>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</si>
  <si>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</si>
  <si>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</si>
  <si>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</si>
  <si>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</si>
  <si>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</si>
  <si>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</si>
  <si>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</si>
  <si>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</si>
  <si>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</si>
  <si>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</si>
  <si>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</si>
  <si>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</si>
  <si>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</si>
  <si>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</si>
  <si>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</si>
  <si>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</si>
  <si>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</si>
  <si>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</si>
  <si>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</si>
  <si>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</si>
  <si>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</si>
  <si>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</si>
  <si>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</si>
  <si>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</si>
  <si>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</si>
  <si>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</si>
  <si>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</si>
  <si>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</si>
  <si>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</si>
  <si>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</si>
  <si>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</si>
  <si>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</si>
  <si>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</si>
  <si>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</si>
  <si>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</si>
  <si>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</si>
  <si>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</si>
  <si>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</si>
  <si>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</si>
  <si>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</si>
  <si>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</si>
  <si>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</si>
  <si>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</si>
  <si>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</si>
  <si>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</si>
  <si>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</si>
  <si>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</si>
  <si>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</si>
  <si>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</si>
  <si>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</si>
  <si>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</si>
  <si>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</si>
  <si>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</si>
  <si>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</si>
  <si>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</si>
  <si>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</si>
  <si>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</si>
  <si>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</si>
  <si>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</si>
  <si>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</si>
  <si>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</si>
  <si>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</si>
  <si>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</si>
  <si>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</si>
  <si>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</si>
  <si>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</si>
  <si>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</si>
  <si>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</si>
  <si>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</si>
  <si>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</si>
  <si>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</si>
  <si>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</si>
  <si>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</si>
  <si>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</si>
  <si>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</si>
  <si>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</si>
  <si>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</si>
  <si>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</si>
  <si>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</si>
  <si>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</si>
  <si>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</si>
  <si>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</si>
  <si>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</si>
  <si>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</si>
  <si>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</si>
  <si>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</si>
  <si>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</si>
  <si>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</si>
  <si>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</si>
  <si>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</si>
  <si>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</si>
  <si>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</si>
  <si>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</si>
  <si>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</si>
  <si>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</si>
  <si>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</si>
  <si>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</si>
  <si>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</si>
  <si>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</si>
  <si>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</si>
  <si>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</si>
  <si>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</si>
  <si>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</si>
  <si>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</si>
  <si>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</si>
  <si>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</si>
  <si>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</si>
  <si>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</si>
  <si>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</si>
  <si>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</si>
  <si>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</si>
  <si>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</si>
  <si>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</si>
  <si>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</si>
  <si>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</si>
  <si>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</si>
  <si>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</si>
  <si>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</si>
  <si>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</si>
  <si>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</si>
  <si>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</si>
  <si>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</si>
  <si>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</si>
  <si>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</si>
  <si>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</si>
  <si>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</si>
  <si>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</si>
  <si>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</si>
  <si>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</si>
  <si>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</si>
  <si>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</si>
  <si>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</si>
  <si>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</si>
  <si>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</si>
  <si>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</si>
  <si>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</si>
  <si>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</si>
  <si>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</si>
  <si>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</si>
  <si>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</si>
  <si>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</si>
  <si>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</si>
  <si>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</si>
  <si>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</si>
  <si>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</si>
  <si>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</si>
  <si>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</si>
  <si>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</si>
  <si>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</si>
  <si>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</si>
  <si>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</si>
  <si>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</si>
  <si>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</si>
  <si>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</si>
  <si>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</si>
  <si>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</si>
  <si>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</si>
  <si>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</si>
  <si>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</si>
  <si>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</si>
  <si>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</si>
  <si>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</si>
  <si>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</si>
  <si>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</si>
  <si>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</si>
  <si>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</si>
  <si>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</si>
  <si>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</si>
  <si>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</si>
  <si>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</si>
  <si>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</si>
  <si>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</si>
  <si>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</si>
  <si>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</si>
  <si>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</si>
  <si>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</si>
  <si>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</si>
  <si>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</si>
  <si>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</si>
  <si>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</si>
  <si>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</si>
  <si>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</si>
  <si>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</si>
  <si>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</si>
  <si>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</si>
  <si>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</si>
  <si>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</si>
  <si>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</si>
  <si>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</si>
  <si>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</si>
  <si>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</si>
  <si>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</si>
  <si>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</si>
  <si>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</si>
  <si>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</si>
  <si>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</si>
  <si>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</si>
  <si>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</si>
  <si>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</si>
  <si>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</si>
  <si>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</si>
  <si>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</si>
  <si>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</si>
  <si>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</si>
  <si>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</si>
  <si>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</si>
  <si>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</si>
  <si>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</si>
  <si>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</si>
  <si>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</si>
  <si>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</si>
  <si>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</si>
  <si>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</si>
  <si>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</si>
  <si>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</si>
  <si>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</si>
  <si>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</si>
  <si>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</si>
  <si>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</si>
  <si>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</si>
  <si>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</si>
  <si>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</si>
  <si>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</si>
  <si>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</si>
  <si>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</si>
  <si>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</si>
  <si>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</si>
  <si>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</si>
  <si>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</si>
  <si>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</si>
  <si>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</si>
  <si>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</si>
  <si>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</si>
  <si>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</si>
  <si>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</si>
  <si>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</si>
  <si>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</si>
  <si>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</si>
  <si>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</si>
  <si>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</si>
  <si>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</si>
  <si>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</si>
  <si>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</si>
  <si>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</si>
  <si>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</si>
  <si>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</si>
  <si>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</si>
  <si>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</si>
  <si>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</si>
  <si>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</si>
  <si>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</si>
  <si>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</si>
  <si>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</si>
  <si>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</si>
  <si>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</si>
  <si>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</si>
  <si>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</si>
  <si>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</si>
  <si>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</si>
  <si>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</si>
  <si>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</si>
  <si>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</si>
  <si>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</si>
  <si>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</si>
  <si>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</si>
  <si>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</si>
  <si>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</si>
  <si>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</si>
  <si>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</si>
  <si>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</si>
  <si>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</si>
  <si>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</si>
  <si>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</si>
  <si>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</si>
  <si>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</si>
  <si>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</si>
  <si>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</si>
  <si>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</si>
  <si>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</si>
  <si>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</si>
  <si>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</si>
  <si>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</si>
  <si>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</si>
  <si>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</si>
  <si>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</si>
  <si>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</si>
  <si>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</si>
  <si>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</si>
  <si>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</si>
  <si>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</si>
  <si>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</si>
  <si>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</si>
  <si>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</si>
  <si>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</si>
  <si>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</si>
  <si>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</si>
  <si>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</si>
  <si>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</si>
  <si>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</si>
  <si>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</si>
  <si>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</si>
  <si>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</si>
  <si>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</si>
  <si>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</si>
  <si>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</si>
  <si>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</si>
  <si>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</si>
  <si>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</si>
  <si>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</si>
  <si>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</si>
  <si>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</si>
  <si>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</si>
  <si>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</si>
  <si>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</si>
  <si>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</si>
  <si>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</si>
  <si>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</si>
  <si>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</si>
  <si>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</si>
  <si>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</si>
  <si>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</si>
  <si>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</si>
  <si>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</si>
  <si>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</si>
  <si>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</si>
  <si>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</si>
  <si>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</si>
  <si>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</si>
  <si>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</si>
  <si>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</si>
  <si>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</si>
  <si>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</si>
  <si>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</si>
  <si>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</si>
  <si>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</si>
  <si>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</si>
  <si>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</si>
  <si>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</si>
  <si>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</si>
  <si>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</si>
  <si>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</si>
  <si>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</si>
  <si>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</si>
  <si>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</si>
  <si>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</si>
  <si>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</si>
  <si>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</si>
  <si>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</si>
  <si>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</si>
  <si>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</si>
  <si>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</si>
  <si>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</si>
  <si>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</si>
  <si>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</si>
  <si>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</si>
  <si>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</si>
  <si>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</si>
  <si>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</si>
  <si>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</si>
  <si>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</si>
  <si>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</si>
  <si>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</si>
  <si>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</si>
  <si>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</si>
  <si>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</si>
  <si>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</si>
  <si>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</si>
  <si>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</si>
  <si>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</si>
  <si>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</si>
  <si>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</si>
  <si>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</si>
  <si>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</si>
  <si>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</si>
  <si>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</si>
  <si>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</si>
  <si>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</si>
  <si>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</si>
  <si>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</si>
  <si>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</si>
  <si>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</si>
  <si>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</si>
  <si>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</si>
  <si>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</si>
  <si>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</si>
  <si>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</si>
  <si>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</si>
  <si>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</si>
  <si>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</si>
  <si>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</si>
  <si>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</si>
  <si>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</si>
  <si>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</si>
  <si>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</si>
  <si>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</si>
  <si>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</si>
  <si>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</si>
  <si>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</si>
  <si>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</si>
  <si>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</si>
  <si>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</si>
  <si>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</si>
  <si>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</si>
  <si>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</si>
  <si>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</si>
  <si>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</si>
  <si>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</si>
  <si>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</si>
  <si>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</si>
  <si>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</si>
  <si>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</si>
  <si>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</si>
  <si>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</si>
  <si>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</si>
  <si>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</si>
  <si>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</si>
  <si>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</si>
  <si>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</si>
  <si>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</si>
  <si>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</si>
  <si>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</si>
  <si>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</si>
  <si>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</si>
  <si>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</si>
  <si>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</si>
  <si>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</si>
  <si>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</si>
  <si>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</si>
  <si>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</si>
  <si>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</si>
  <si>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</si>
  <si>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</si>
  <si>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</si>
  <si>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</si>
  <si>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</si>
  <si>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</si>
  <si>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</si>
  <si>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</si>
  <si>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</si>
  <si>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</si>
  <si>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</si>
  <si>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</si>
  <si>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</si>
  <si>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</si>
  <si>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</si>
  <si>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</si>
  <si>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</si>
  <si>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</si>
  <si>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</si>
  <si>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</si>
  <si>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</si>
  <si>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</si>
  <si>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</si>
  <si>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</si>
  <si>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</si>
  <si>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</si>
  <si>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</si>
  <si>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</si>
  <si>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</si>
  <si>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</si>
  <si>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</si>
  <si>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</si>
  <si>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</si>
  <si>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</si>
  <si>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</si>
  <si>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</si>
  <si>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</si>
  <si>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</si>
  <si>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</si>
  <si>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</si>
  <si>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</si>
  <si>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</si>
  <si>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</si>
  <si>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</si>
  <si>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</si>
  <si>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</si>
  <si>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</si>
  <si>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</si>
  <si>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</si>
  <si>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</si>
  <si>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</si>
  <si>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</si>
  <si>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</si>
  <si>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</si>
  <si>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</si>
  <si>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</si>
  <si>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</si>
  <si>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</si>
  <si>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</si>
  <si>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</si>
  <si>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</si>
  <si>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</si>
  <si>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</si>
  <si>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</si>
  <si>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</si>
  <si>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</si>
  <si>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</si>
  <si>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</si>
  <si>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</si>
  <si>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</si>
  <si>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</si>
  <si>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</si>
  <si>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</si>
  <si>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</si>
  <si>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</si>
  <si>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</si>
  <si>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</si>
  <si>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</si>
  <si>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</si>
  <si>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</si>
  <si>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</si>
  <si>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</si>
  <si>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</si>
  <si>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</si>
  <si>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</si>
  <si>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</si>
  <si>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</si>
  <si>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</si>
  <si>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</si>
  <si>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</si>
  <si>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</si>
  <si>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</si>
  <si>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</si>
  <si>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</si>
  <si>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</si>
  <si>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</si>
  <si>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</si>
  <si>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</si>
  <si>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</si>
  <si>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</si>
  <si>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</si>
  <si>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</si>
  <si>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</si>
  <si>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</si>
  <si>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</si>
  <si>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</si>
  <si>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</si>
  <si>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</si>
  <si>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</si>
  <si>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</si>
  <si>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</si>
  <si>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</si>
  <si>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</si>
  <si>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</si>
  <si>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</si>
  <si>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</si>
  <si>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</si>
  <si>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</si>
  <si>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</si>
  <si>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</si>
  <si>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</si>
  <si>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</si>
  <si>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</si>
  <si>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</si>
  <si>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</si>
  <si>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</si>
  <si>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</si>
  <si>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</si>
  <si>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</si>
  <si>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</si>
  <si>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</si>
  <si>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</si>
  <si>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</si>
  <si>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</si>
  <si>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</si>
  <si>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</si>
  <si>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</si>
  <si>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</si>
  <si>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</si>
  <si>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</si>
  <si>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</si>
  <si>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</si>
  <si>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</si>
  <si>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</si>
  <si>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</si>
  <si>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</si>
  <si>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</si>
  <si>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</si>
  <si>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</si>
  <si>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</si>
  <si>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</si>
  <si>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</si>
  <si>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</si>
  <si>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</si>
  <si>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</si>
  <si>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</si>
  <si>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</si>
  <si>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</si>
  <si>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</si>
  <si>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</si>
  <si>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</si>
  <si>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</si>
  <si>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</si>
  <si>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</si>
  <si>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</si>
  <si>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</si>
  <si>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</si>
  <si>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</si>
  <si>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</si>
  <si>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</si>
  <si>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</si>
  <si>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</si>
  <si>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</si>
  <si>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</si>
  <si>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</si>
  <si>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</si>
  <si>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</si>
  <si>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</si>
  <si>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</si>
  <si>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</si>
  <si>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</si>
  <si>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</si>
  <si>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</si>
  <si>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</si>
  <si>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</si>
  <si>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</si>
  <si>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</si>
  <si>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</si>
  <si>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</si>
  <si>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</si>
  <si>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</si>
  <si>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</si>
  <si>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</si>
  <si>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</si>
  <si>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</si>
  <si>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</si>
  <si>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</si>
  <si>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</si>
  <si>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</si>
  <si>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</si>
  <si>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</si>
  <si>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</si>
  <si>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</si>
  <si>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</si>
  <si>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</si>
  <si>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</si>
  <si>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</si>
  <si>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</si>
  <si>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</si>
  <si>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</si>
  <si>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</si>
  <si>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</si>
  <si>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</si>
  <si>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</si>
  <si>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</si>
  <si>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</si>
  <si>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</si>
  <si>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</si>
  <si>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</si>
  <si>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</si>
  <si>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</si>
  <si>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</si>
  <si>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</si>
  <si>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</si>
  <si>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</si>
  <si>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</si>
  <si>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</si>
  <si>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</si>
  <si>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</si>
  <si>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</si>
  <si>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</si>
  <si>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</si>
  <si>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</si>
  <si>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</si>
  <si>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</si>
  <si>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</si>
  <si>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</si>
  <si>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</si>
  <si>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</si>
  <si>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</si>
  <si>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</si>
  <si>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</si>
  <si>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</si>
  <si>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</si>
  <si>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</si>
  <si>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</si>
  <si>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</si>
  <si>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</si>
  <si>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</si>
  <si>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</si>
  <si>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</si>
  <si>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</si>
  <si>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</si>
  <si>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</si>
  <si>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</si>
  <si>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</si>
  <si>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</si>
  <si>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</si>
  <si>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</si>
  <si>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</si>
  <si>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</si>
  <si>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</si>
  <si>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</si>
  <si>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</si>
  <si>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</si>
  <si>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</si>
  <si>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</si>
  <si>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</si>
  <si>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</si>
  <si>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</si>
  <si>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</si>
  <si>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</si>
  <si>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</si>
  <si>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</si>
  <si>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</si>
  <si>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</si>
  <si>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</si>
  <si>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</si>
  <si>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</si>
  <si>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</si>
  <si>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</si>
  <si>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</si>
  <si>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</si>
  <si>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</si>
  <si>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</si>
  <si>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</si>
  <si>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</si>
  <si>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</si>
  <si>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</si>
  <si>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</si>
  <si>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</si>
  <si>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</si>
  <si>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</si>
  <si>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</si>
  <si>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</si>
  <si>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</si>
  <si>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</si>
  <si>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</si>
  <si>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</si>
  <si>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</si>
  <si>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</si>
  <si>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</si>
  <si>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</si>
  <si>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</si>
  <si>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</si>
  <si>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</si>
  <si>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</si>
  <si>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</si>
  <si>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</si>
  <si>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</si>
  <si>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</si>
  <si>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</si>
  <si>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</si>
  <si>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</si>
  <si>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</si>
  <si>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</si>
  <si>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</si>
  <si>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</si>
  <si>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</si>
  <si>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</si>
  <si>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</si>
  <si>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</si>
  <si>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</si>
  <si>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</si>
  <si>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</si>
  <si>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</si>
  <si>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</si>
  <si>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</si>
  <si>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</si>
  <si>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</si>
  <si>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</si>
  <si>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</si>
  <si>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</si>
  <si>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</si>
  <si>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</si>
  <si>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</si>
  <si>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</si>
  <si>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</si>
  <si>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</si>
  <si>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</si>
  <si>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</si>
  <si>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</si>
  <si>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</si>
  <si>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</si>
  <si>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</si>
  <si>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</si>
  <si>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</si>
  <si>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</si>
  <si>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</si>
  <si>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</si>
  <si>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</si>
  <si>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</si>
  <si>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</si>
  <si>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</si>
  <si>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</si>
  <si>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</si>
  <si>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</si>
  <si>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</si>
  <si>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</si>
  <si>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</si>
  <si>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</si>
  <si>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</si>
  <si>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</si>
  <si>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</si>
  <si>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</si>
  <si>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</si>
  <si>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</si>
  <si>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</si>
  <si>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</si>
  <si>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</si>
  <si>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</si>
  <si>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</si>
  <si>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</si>
  <si>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</si>
  <si>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</si>
  <si>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</si>
  <si>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</si>
  <si>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</si>
  <si>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</si>
  <si>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</si>
  <si>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</si>
  <si>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</si>
  <si>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</si>
  <si>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</si>
  <si>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</si>
  <si>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</si>
  <si>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</si>
  <si>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</si>
  <si>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</si>
  <si>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</si>
  <si>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</si>
  <si>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</si>
  <si>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</si>
  <si>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</si>
  <si>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</si>
  <si>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</si>
  <si>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</si>
  <si>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</si>
  <si>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</si>
  <si>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</si>
  <si>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</si>
  <si>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</si>
  <si>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</si>
  <si>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</si>
  <si>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</si>
  <si>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</si>
  <si>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</si>
  <si>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</si>
  <si>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</si>
  <si>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</si>
  <si>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</si>
  <si>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</si>
  <si>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</si>
  <si>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</si>
  <si>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</si>
  <si>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</si>
  <si>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</si>
  <si>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</si>
  <si>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</si>
  <si>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</si>
  <si>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</si>
  <si>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</si>
  <si>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</si>
  <si>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</si>
  <si>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</si>
  <si>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</si>
  <si>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</si>
  <si>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</si>
  <si>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</si>
  <si>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</si>
  <si>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</si>
  <si>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</si>
  <si>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</si>
  <si>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</si>
  <si>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</si>
  <si>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</si>
  <si>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</si>
  <si>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</si>
  <si>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</si>
  <si>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</si>
  <si>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</si>
  <si>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</si>
  <si>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</si>
  <si>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</si>
  <si>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</si>
  <si>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</si>
  <si>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</si>
  <si>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</si>
  <si>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</si>
  <si>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</si>
  <si>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</si>
  <si>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</si>
  <si>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</si>
  <si>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</si>
  <si>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</si>
  <si>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</si>
  <si>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</si>
  <si>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</si>
  <si>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</si>
  <si>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</si>
  <si>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</si>
  <si>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</si>
  <si>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</si>
  <si>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</si>
  <si>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</si>
  <si>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</si>
  <si>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</si>
  <si>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</si>
  <si>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</si>
  <si>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</si>
  <si>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</si>
  <si>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</si>
  <si>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</si>
  <si>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</si>
  <si>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</si>
  <si>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</si>
  <si>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</si>
  <si>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</si>
  <si>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</si>
  <si>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</si>
  <si>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</si>
  <si>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</si>
  <si>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</si>
  <si>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</si>
  <si>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</si>
  <si>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</si>
  <si>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</si>
  <si>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</si>
  <si>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</si>
  <si>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</si>
  <si>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</si>
  <si>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</si>
  <si>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</si>
  <si>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</si>
  <si>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</si>
  <si>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</si>
  <si>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</si>
  <si>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</si>
  <si>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</si>
  <si>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</si>
  <si>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</si>
  <si>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</si>
  <si>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</si>
  <si>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</si>
  <si>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</si>
  <si>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</si>
  <si>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</si>
  <si>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</si>
  <si>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</si>
  <si>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</si>
  <si>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</si>
  <si>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</si>
  <si>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</si>
  <si>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</si>
  <si>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</si>
  <si>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</si>
  <si>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</si>
  <si>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</si>
  <si>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</si>
  <si>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</si>
  <si>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</si>
  <si>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</si>
  <si>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</si>
  <si>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</si>
  <si>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</si>
  <si>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</si>
  <si>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</si>
  <si>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</si>
  <si>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</si>
  <si>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</si>
  <si>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</si>
  <si>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</si>
  <si>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</si>
  <si>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</si>
  <si>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</si>
  <si>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</si>
  <si>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</si>
  <si>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</si>
  <si>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</si>
  <si>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</si>
  <si>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</si>
  <si>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</si>
  <si>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</si>
  <si>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</si>
  <si>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</si>
  <si>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</si>
  <si>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</si>
  <si>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</si>
  <si>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</si>
  <si>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</si>
  <si>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</si>
  <si>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</si>
  <si>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</si>
  <si>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</si>
  <si>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</si>
  <si>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</si>
  <si>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</si>
  <si>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</si>
  <si>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</si>
  <si>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</si>
  <si>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</si>
  <si>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</si>
  <si>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</si>
  <si>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</si>
  <si>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</si>
  <si>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</si>
  <si>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</si>
  <si>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</si>
  <si>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</si>
  <si>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</si>
  <si>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</si>
  <si>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</si>
  <si>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</si>
  <si>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</si>
  <si>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</si>
  <si>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</si>
  <si>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</si>
  <si>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</si>
  <si>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</si>
  <si>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</si>
  <si>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</si>
  <si>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</si>
  <si>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</si>
  <si>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</si>
  <si>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</si>
  <si>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</si>
  <si>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</si>
  <si>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</si>
  <si>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</si>
  <si>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</si>
  <si>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</si>
  <si>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</si>
  <si>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</si>
  <si>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</si>
  <si>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</si>
  <si>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</si>
  <si>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</si>
  <si>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</si>
  <si>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</si>
  <si>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</si>
  <si>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</si>
  <si>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</si>
  <si>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</si>
  <si>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</si>
  <si>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</si>
  <si>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</si>
  <si>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</si>
  <si>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</si>
  <si>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</si>
  <si>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</si>
  <si>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</si>
  <si>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</si>
  <si>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</si>
  <si>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</si>
  <si>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</si>
  <si>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</si>
  <si>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</si>
  <si>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</si>
  <si>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</si>
  <si>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</si>
  <si>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</si>
  <si>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</si>
  <si>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</si>
  <si>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</si>
  <si>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</si>
  <si>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</si>
  <si>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</si>
  <si>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</si>
  <si>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</si>
  <si>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</si>
  <si>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</si>
  <si>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</si>
  <si>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</si>
  <si>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</si>
  <si>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</si>
  <si>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</si>
  <si>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</si>
  <si>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</si>
  <si>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</si>
  <si>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</si>
  <si>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</si>
  <si>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</si>
  <si>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</si>
  <si>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</si>
  <si>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</si>
  <si>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</si>
  <si>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</si>
  <si>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</si>
  <si>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</si>
  <si>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</si>
  <si>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</si>
  <si>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</si>
  <si>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</si>
  <si>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</si>
  <si>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</si>
  <si>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</si>
  <si>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</si>
  <si>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</si>
  <si>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</si>
  <si>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</si>
  <si>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</si>
  <si>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</si>
  <si>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</si>
  <si>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</si>
  <si>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</si>
  <si>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</si>
  <si>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</si>
  <si>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</si>
  <si>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</si>
  <si>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</si>
  <si>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</si>
  <si>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</si>
  <si>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</si>
  <si>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</si>
  <si>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</si>
  <si>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</si>
  <si>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</si>
  <si>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</si>
  <si>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</si>
  <si>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</si>
  <si>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</si>
  <si>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</si>
  <si>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</si>
  <si>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</si>
  <si>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</si>
  <si>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</si>
  <si>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</si>
  <si>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</si>
  <si>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</si>
  <si>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</si>
  <si>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</si>
  <si>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</si>
  <si>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</si>
  <si>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</si>
  <si>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</si>
  <si>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</si>
  <si>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</si>
  <si>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</si>
  <si>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</si>
  <si>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</si>
  <si>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</si>
  <si>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</si>
  <si>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</si>
  <si>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</si>
  <si>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</si>
  <si>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</si>
  <si>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</si>
  <si>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</si>
  <si>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</si>
  <si>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</si>
  <si>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</si>
  <si>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</si>
  <si>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</si>
  <si>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</si>
  <si>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</si>
  <si>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</si>
  <si>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</si>
  <si>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</si>
  <si>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</si>
  <si>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</si>
  <si>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</si>
  <si>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</si>
  <si>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</si>
  <si>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</si>
  <si>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</si>
  <si>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</si>
  <si>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</si>
  <si>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</si>
  <si>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</si>
  <si>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</si>
  <si>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</si>
  <si>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</si>
  <si>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</si>
  <si>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</si>
  <si>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</si>
  <si>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</si>
  <si>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</si>
  <si>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</si>
  <si>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</si>
  <si>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</si>
  <si>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</si>
  <si>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</si>
  <si>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</si>
  <si>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</si>
  <si>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</si>
  <si>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</si>
  <si>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</si>
  <si>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</si>
  <si>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</si>
  <si>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</si>
  <si>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</si>
  <si>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</si>
  <si>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</si>
  <si>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</si>
  <si>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</si>
  <si>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</si>
  <si>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</si>
  <si>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</si>
  <si>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</si>
  <si>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</si>
  <si>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</si>
  <si>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</si>
  <si>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</si>
  <si>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</si>
  <si>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</si>
  <si>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</si>
  <si>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</si>
  <si>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</si>
  <si>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</si>
  <si>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</si>
  <si>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</si>
  <si>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</si>
  <si>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</si>
  <si>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</si>
  <si>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</si>
  <si>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</si>
  <si>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</si>
  <si>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</si>
  <si>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</si>
  <si>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</si>
  <si>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</si>
  <si>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</si>
  <si>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</si>
  <si>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</si>
  <si>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</si>
  <si>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</si>
  <si>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</si>
  <si>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</si>
  <si>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</si>
  <si>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</si>
  <si>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</si>
  <si>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</si>
  <si>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</si>
  <si>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</si>
  <si>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</si>
  <si>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</si>
  <si>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</si>
  <si>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</si>
  <si>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</si>
  <si>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</si>
  <si>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</si>
  <si>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</si>
  <si>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</si>
  <si>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</si>
  <si>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</si>
  <si>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</si>
  <si>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</si>
  <si>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</si>
  <si>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</si>
  <si>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</si>
  <si>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</si>
  <si>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</si>
  <si>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</si>
  <si>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</si>
  <si>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</si>
  <si>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</si>
  <si>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</si>
  <si>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</si>
  <si>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</si>
  <si>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</si>
  <si>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</si>
  <si>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</si>
  <si>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</si>
  <si>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</si>
  <si>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</si>
  <si>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</si>
  <si>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</si>
  <si>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</si>
  <si>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</si>
  <si>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</si>
  <si>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</si>
  <si>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</si>
  <si>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</si>
  <si>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</si>
  <si>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</si>
  <si>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</si>
  <si>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</si>
  <si>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</si>
  <si>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</si>
  <si>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</si>
  <si>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</si>
  <si>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</si>
  <si>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</si>
  <si>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</si>
  <si>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</si>
  <si>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</si>
  <si>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</si>
  <si>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</si>
  <si>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</si>
  <si>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</si>
  <si>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</si>
  <si>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</si>
  <si>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</si>
  <si>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</si>
  <si>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</si>
  <si>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</si>
  <si>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</si>
  <si>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</si>
  <si>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</si>
  <si>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</si>
  <si>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</si>
  <si>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</si>
  <si>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</si>
  <si>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</si>
  <si>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</si>
  <si>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</si>
  <si>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</si>
  <si>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</si>
  <si>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</si>
  <si>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</si>
  <si>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</si>
  <si>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</si>
  <si>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</si>
  <si>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</si>
  <si>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</si>
  <si>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</si>
  <si>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</si>
  <si>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</si>
  <si>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</si>
  <si>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</si>
  <si>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</si>
  <si>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</si>
  <si>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</si>
  <si>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</si>
  <si>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</si>
  <si>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</si>
  <si>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</si>
  <si>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</si>
  <si>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</si>
  <si>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</si>
  <si>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</si>
  <si>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</si>
  <si>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</si>
  <si>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</si>
  <si>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</si>
  <si>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</si>
  <si>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</si>
  <si>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</si>
  <si>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</si>
  <si>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</si>
  <si>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</si>
  <si>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</si>
  <si>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</si>
  <si>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</si>
  <si>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</si>
  <si>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</si>
  <si>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</si>
  <si>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</si>
  <si>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</si>
  <si>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</si>
  <si>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</si>
  <si>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</si>
  <si>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</si>
  <si>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</si>
  <si>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</si>
  <si>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</si>
  <si>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</si>
  <si>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</si>
  <si>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</si>
  <si>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</si>
  <si>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</si>
  <si>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</si>
  <si>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</si>
  <si>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</si>
  <si>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</si>
  <si>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</si>
  <si>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</si>
  <si>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</si>
  <si>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</si>
  <si>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</si>
  <si>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</si>
  <si>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</si>
  <si>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</si>
  <si>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</si>
  <si>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</si>
  <si>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</si>
  <si>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</si>
  <si>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</si>
  <si>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</si>
  <si>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</si>
  <si>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</si>
  <si>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</si>
  <si>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</si>
  <si>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</si>
  <si>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</si>
  <si>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</si>
  <si>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</si>
  <si>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</si>
  <si>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</si>
  <si>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</si>
  <si>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</si>
  <si>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</si>
  <si>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</si>
  <si>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</si>
  <si>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</si>
  <si>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</si>
  <si>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</si>
  <si>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</si>
  <si>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</si>
  <si>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</si>
  <si>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</si>
  <si>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</si>
  <si>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</si>
  <si>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</si>
  <si>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</si>
  <si>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</si>
  <si>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</si>
  <si>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</si>
  <si>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</si>
  <si>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</si>
  <si>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</si>
  <si>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</si>
  <si>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</si>
  <si>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</si>
  <si>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</si>
  <si>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</si>
  <si>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</si>
  <si>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</si>
  <si>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</si>
  <si>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</si>
  <si>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</si>
  <si>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</si>
  <si>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</si>
  <si>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</si>
  <si>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</si>
  <si>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</si>
  <si>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</si>
  <si>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</si>
  <si>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</si>
  <si>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</si>
  <si>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</si>
  <si>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</si>
  <si>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</si>
  <si>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</si>
  <si>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</si>
  <si>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</si>
  <si>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</si>
  <si>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</si>
  <si>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</si>
  <si>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</si>
  <si>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</si>
  <si>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</si>
  <si>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</si>
  <si>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</si>
  <si>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</si>
  <si>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</si>
  <si>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</si>
  <si>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</si>
  <si>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</si>
  <si>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</si>
  <si>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</si>
  <si>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</si>
  <si>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</si>
  <si>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</si>
  <si>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</si>
  <si>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</si>
  <si>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</si>
  <si>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</si>
  <si>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</si>
  <si>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</si>
  <si>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</si>
  <si>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</si>
  <si>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</si>
  <si>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</si>
  <si>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</si>
  <si>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</si>
  <si>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</si>
  <si>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</si>
  <si>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</si>
  <si>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</si>
  <si>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</si>
  <si>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</si>
  <si>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</si>
  <si>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</si>
  <si>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</si>
  <si>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</si>
  <si>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</si>
  <si>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</si>
  <si>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</si>
  <si>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</si>
  <si>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</si>
  <si>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</si>
  <si>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</si>
  <si>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</si>
  <si>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</si>
  <si>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</si>
  <si>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</si>
  <si>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</si>
  <si>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</si>
  <si>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</si>
  <si>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</si>
  <si>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</si>
  <si>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</si>
  <si>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</si>
  <si>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</si>
  <si>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</si>
  <si>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</si>
  <si>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</si>
  <si>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</si>
  <si>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</si>
  <si>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</si>
  <si>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</si>
  <si>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</si>
  <si>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</si>
  <si>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</si>
  <si>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</si>
  <si>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</si>
  <si>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</si>
  <si>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</si>
  <si>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</si>
  <si>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</si>
  <si>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</si>
  <si>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</si>
  <si>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</si>
  <si>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</si>
  <si>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</si>
  <si>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</si>
  <si>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</si>
  <si>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</si>
  <si>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</si>
  <si>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</si>
  <si>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</si>
  <si>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</si>
  <si>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</si>
  <si>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</si>
  <si>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</si>
  <si>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</si>
  <si>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</si>
  <si>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</si>
  <si>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</si>
  <si>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</si>
  <si>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</si>
  <si>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</si>
  <si>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</si>
  <si>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</si>
  <si>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</si>
  <si>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</si>
  <si>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</si>
  <si>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</si>
  <si>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</si>
  <si>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</si>
  <si>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</si>
  <si>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</si>
  <si>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</si>
  <si>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</si>
  <si>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</si>
  <si>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</si>
  <si>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</si>
  <si>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</si>
  <si>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</si>
  <si>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</si>
  <si>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</si>
  <si>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</si>
  <si>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</si>
  <si>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</si>
  <si>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</si>
  <si>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</si>
  <si>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</si>
  <si>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</si>
  <si>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</si>
  <si>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</si>
  <si>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</si>
  <si>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</si>
  <si>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</si>
  <si>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</si>
  <si>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</si>
  <si>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</si>
  <si>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</si>
  <si>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</si>
  <si>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</si>
  <si>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</si>
  <si>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</si>
  <si>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</si>
  <si>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</si>
  <si>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</si>
  <si>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</si>
  <si>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</si>
  <si>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</si>
  <si>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</si>
  <si>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</si>
  <si>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</si>
  <si>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</si>
  <si>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</si>
  <si>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</si>
  <si>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</si>
  <si>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</si>
  <si>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</si>
  <si>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</si>
  <si>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</si>
  <si>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</si>
  <si>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</si>
  <si>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</si>
  <si>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</si>
  <si>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</si>
  <si>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</si>
  <si>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</si>
  <si>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</si>
  <si>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</si>
  <si>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</si>
  <si>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</si>
  <si>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</si>
  <si>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</si>
  <si>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</si>
  <si>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</si>
  <si>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</si>
  <si>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</si>
  <si>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</si>
  <si>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</si>
  <si>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</si>
  <si>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</si>
  <si>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</si>
  <si>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</si>
  <si>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</si>
  <si>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</si>
  <si>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</si>
  <si>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</si>
  <si>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</si>
  <si>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</si>
  <si>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</si>
  <si>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</si>
  <si>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</si>
  <si>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</si>
  <si>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</si>
  <si>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</si>
  <si>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</si>
  <si>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</si>
  <si>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</si>
  <si>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</si>
  <si>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</si>
  <si>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</si>
  <si>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</si>
  <si>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</si>
  <si>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</si>
  <si>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</si>
  <si>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</si>
  <si>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</si>
  <si>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</si>
  <si>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</si>
  <si>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</si>
  <si>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</si>
  <si>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</si>
  <si>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</si>
  <si>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</si>
  <si>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</si>
  <si>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</si>
  <si>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</si>
  <si>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</si>
  <si>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</si>
  <si>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</si>
  <si>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</si>
  <si>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</si>
  <si>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</si>
  <si>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</si>
  <si>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</si>
  <si>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</si>
  <si>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</si>
  <si>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</si>
  <si>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</si>
  <si>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</si>
  <si>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</si>
  <si>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</si>
  <si>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</si>
  <si>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</si>
  <si>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</si>
  <si>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</si>
  <si>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</si>
  <si>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</si>
  <si>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</si>
  <si>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</si>
  <si>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</si>
  <si>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</si>
  <si>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</si>
  <si>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</si>
  <si>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</si>
  <si>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</si>
  <si>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</si>
  <si>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</si>
  <si>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</si>
  <si>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</si>
  <si>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</si>
  <si>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</si>
  <si>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</si>
  <si>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</si>
  <si>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</si>
  <si>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</si>
  <si>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</si>
  <si>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</si>
  <si>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</si>
  <si>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</si>
  <si>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</si>
  <si>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</si>
  <si>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</si>
  <si>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</si>
  <si>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</si>
  <si>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</si>
  <si>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</si>
  <si>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</si>
  <si>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</si>
  <si>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</si>
  <si>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</si>
  <si>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</si>
  <si>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</si>
  <si>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</si>
  <si>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</si>
  <si>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</si>
  <si>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</si>
  <si>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</si>
  <si>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</si>
  <si>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</si>
  <si>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</si>
  <si>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</si>
  <si>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</si>
  <si>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</si>
  <si>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</si>
  <si>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</si>
  <si>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</si>
  <si>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</si>
  <si>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</si>
  <si>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</si>
  <si>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</si>
  <si>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</si>
  <si>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</si>
  <si>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</si>
  <si>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</si>
  <si>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</si>
  <si>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</si>
  <si>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</si>
  <si>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</si>
  <si>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</si>
  <si>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</si>
  <si>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</si>
  <si>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</si>
  <si>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</si>
  <si>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</si>
  <si>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</si>
  <si>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</si>
  <si>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</si>
  <si>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</si>
  <si>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</si>
  <si>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</si>
  <si>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</si>
  <si>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</si>
  <si>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</si>
  <si>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</si>
  <si>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</si>
  <si>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</si>
  <si>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</si>
  <si>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</si>
  <si>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</si>
  <si>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</si>
  <si>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</si>
  <si>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</si>
  <si>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</si>
  <si>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</si>
  <si>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</si>
  <si>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</si>
  <si>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</si>
  <si>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</si>
  <si>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</si>
  <si>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</si>
  <si>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</si>
  <si>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</si>
  <si>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</si>
  <si>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</si>
  <si>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</si>
  <si>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</si>
  <si>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</si>
  <si>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</si>
  <si>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</si>
  <si>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</si>
  <si>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</si>
  <si>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</si>
  <si>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</si>
  <si>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</si>
  <si>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</si>
  <si>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</si>
  <si>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</si>
  <si>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</si>
  <si>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</si>
  <si>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</si>
  <si>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</si>
  <si>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</si>
  <si>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</si>
  <si>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</si>
  <si>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</si>
  <si>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</si>
  <si>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</si>
  <si>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</si>
  <si>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</si>
  <si>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</si>
  <si>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</si>
  <si>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</si>
  <si>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</si>
  <si>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</si>
  <si>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</si>
  <si>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</si>
  <si>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</si>
  <si>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</si>
  <si>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</si>
  <si>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</si>
  <si>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</si>
  <si>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</si>
  <si>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</si>
  <si>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</si>
  <si>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</si>
  <si>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</si>
  <si>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</si>
  <si>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</si>
  <si>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</si>
  <si>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</si>
  <si>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</si>
  <si>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</si>
  <si>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</si>
  <si>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</si>
  <si>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</si>
  <si>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</si>
  <si>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</si>
  <si>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</si>
  <si>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</si>
  <si>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</si>
  <si>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</si>
  <si>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</si>
  <si>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</si>
  <si>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</si>
  <si>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</si>
  <si>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</si>
  <si>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</si>
  <si>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</si>
  <si>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</si>
  <si>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</si>
  <si>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</si>
  <si>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</si>
  <si>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</si>
  <si>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</si>
  <si>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</si>
  <si>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</si>
  <si>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</si>
  <si>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</si>
  <si>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</si>
  <si>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</si>
  <si>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</si>
  <si>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</si>
  <si>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</si>
  <si>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</si>
  <si>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</si>
  <si>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</si>
  <si>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</si>
  <si>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</si>
  <si>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</si>
  <si>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</si>
  <si>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</si>
  <si>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</si>
  <si>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</si>
  <si>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</si>
  <si>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</si>
  <si>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</si>
  <si>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</si>
  <si>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</si>
  <si>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</si>
  <si>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</si>
  <si>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</si>
  <si>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</si>
  <si>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</si>
  <si>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</si>
  <si>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</si>
  <si>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</si>
  <si>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</si>
  <si>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</si>
  <si>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</si>
  <si>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</si>
  <si>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</si>
  <si>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</si>
  <si>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</si>
  <si>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</si>
  <si>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</si>
  <si>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</si>
  <si>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</si>
  <si>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</si>
  <si>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</si>
  <si>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</si>
  <si>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</si>
  <si>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</si>
  <si>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</si>
  <si>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</si>
  <si>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</si>
  <si>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</si>
  <si>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</si>
  <si>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</si>
  <si>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</si>
  <si>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</si>
  <si>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</si>
  <si>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</si>
  <si>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</si>
  <si>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</si>
  <si>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</si>
  <si>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</si>
  <si>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</si>
  <si>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</si>
  <si>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</si>
  <si>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</si>
  <si>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</si>
  <si>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</si>
  <si>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</si>
  <si>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</si>
  <si>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</si>
  <si>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</si>
  <si>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</si>
  <si>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</si>
  <si>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</si>
  <si>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</si>
  <si>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</si>
  <si>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</si>
  <si>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</si>
  <si>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</si>
  <si>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</si>
  <si>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</si>
  <si>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</si>
  <si>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</si>
  <si>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</si>
  <si>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</si>
  <si>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</si>
  <si>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</si>
  <si>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</si>
  <si>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</si>
  <si>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</si>
  <si>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</si>
  <si>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</si>
  <si>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</si>
  <si>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</si>
  <si>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</si>
  <si>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</si>
  <si>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</si>
  <si>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</si>
  <si>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</si>
  <si>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</si>
  <si>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</si>
  <si>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</si>
  <si>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</si>
  <si>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</si>
  <si>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</si>
  <si>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</si>
  <si>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</si>
  <si>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</si>
  <si>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</si>
  <si>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</si>
  <si>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</si>
  <si>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</si>
  <si>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</si>
  <si>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</si>
  <si>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</si>
  <si>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</si>
  <si>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</si>
  <si>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</si>
  <si>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</si>
  <si>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</si>
  <si>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</si>
  <si>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</si>
  <si>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</si>
  <si>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</si>
  <si>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</si>
  <si>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</si>
  <si>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</si>
  <si>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</si>
  <si>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</si>
  <si>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</si>
  <si>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</si>
  <si>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</si>
  <si>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</si>
  <si>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</si>
  <si>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</si>
  <si>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</si>
  <si>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</si>
  <si>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</si>
  <si>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</si>
  <si>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</si>
  <si>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</si>
  <si>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</si>
  <si>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</si>
  <si>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</si>
  <si>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</si>
  <si>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</si>
  <si>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</si>
  <si>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</si>
  <si>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</si>
  <si>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</si>
  <si>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</si>
  <si>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</si>
  <si>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</si>
  <si>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</si>
  <si>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</si>
  <si>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</si>
  <si>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</si>
  <si>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</si>
  <si>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</si>
  <si>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</si>
  <si>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</si>
  <si>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</si>
  <si>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</si>
  <si>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</si>
  <si>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</si>
  <si>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</si>
  <si>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</si>
  <si>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</si>
  <si>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</si>
  <si>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</si>
  <si>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</si>
  <si>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</si>
  <si>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</si>
  <si>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</si>
  <si>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</si>
  <si>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</si>
  <si>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</si>
  <si>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</si>
  <si>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</si>
  <si>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</si>
  <si>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</si>
  <si>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</si>
  <si>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</si>
  <si>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</si>
  <si>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</si>
  <si>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</si>
  <si>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</si>
  <si>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</si>
  <si>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</si>
  <si>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</si>
  <si>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</si>
  <si>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</si>
  <si>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</si>
  <si>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</si>
  <si>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</si>
  <si>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</si>
  <si>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</si>
  <si>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</si>
  <si>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</si>
  <si>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</si>
  <si>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</si>
  <si>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</si>
  <si>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</si>
  <si>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</si>
  <si>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</si>
  <si>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</si>
  <si>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</si>
  <si>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</si>
  <si>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</si>
  <si>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</si>
  <si>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</si>
  <si>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</si>
  <si>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</si>
  <si>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</si>
  <si>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</si>
  <si>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</si>
  <si>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</si>
  <si>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</si>
  <si>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</si>
  <si>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</si>
  <si>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</si>
  <si>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</si>
  <si>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</si>
  <si>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</si>
  <si>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</si>
  <si>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</si>
  <si>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</si>
  <si>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</si>
  <si>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</si>
  <si>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</si>
  <si>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</si>
  <si>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</si>
  <si>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</si>
  <si>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</si>
  <si>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</si>
  <si>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</si>
  <si>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</si>
  <si>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</si>
  <si>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</si>
  <si>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</si>
  <si>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</si>
  <si>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</si>
  <si>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</si>
  <si>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</si>
  <si>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</si>
  <si>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</si>
  <si>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</si>
  <si>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</si>
  <si>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</si>
  <si>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</si>
  <si>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</si>
  <si>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</si>
  <si>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</si>
  <si>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</si>
  <si>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</si>
  <si>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</si>
  <si>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</si>
  <si>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</si>
  <si>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</si>
  <si>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</si>
  <si>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</si>
  <si>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</si>
  <si>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</si>
  <si>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</si>
  <si>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</si>
  <si>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</si>
  <si>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</si>
  <si>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</si>
  <si>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</si>
  <si>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</si>
  <si>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</si>
  <si>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</si>
  <si>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</si>
  <si>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</si>
  <si>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</si>
  <si>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</si>
  <si>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</si>
  <si>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</si>
  <si>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</si>
  <si>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</si>
  <si>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</si>
  <si>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</si>
  <si>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</si>
  <si>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</si>
  <si>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</si>
  <si>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</si>
  <si>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</si>
  <si>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</si>
  <si>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</si>
  <si>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</si>
  <si>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</si>
  <si>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</si>
  <si>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</si>
  <si>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</si>
  <si>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</si>
  <si>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</si>
  <si>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</si>
  <si>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</si>
  <si>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</si>
  <si>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</si>
  <si>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</si>
  <si>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</si>
  <si>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</si>
  <si>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</si>
  <si>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</si>
  <si>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</si>
  <si>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</si>
  <si>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</si>
  <si>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</si>
  <si>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</si>
  <si>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</si>
  <si>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</si>
  <si>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</si>
  <si>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</si>
  <si>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</si>
  <si>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</si>
  <si>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</si>
  <si>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</si>
  <si>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</si>
  <si>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</si>
  <si>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</si>
  <si>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</si>
  <si>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</si>
  <si>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</si>
  <si>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</si>
  <si>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</si>
  <si>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</si>
  <si>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</si>
  <si>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</si>
  <si>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</si>
  <si>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</si>
  <si>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</si>
  <si>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</si>
  <si>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</si>
  <si>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</si>
  <si>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</si>
  <si>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</si>
  <si>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</si>
  <si>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</si>
  <si>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</si>
  <si>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</si>
  <si>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</si>
  <si>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</si>
  <si>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</si>
  <si>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</si>
  <si>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</si>
  <si>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</si>
  <si>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</si>
  <si>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</si>
  <si>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</si>
  <si>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</si>
  <si>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</si>
  <si>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</si>
  <si>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</si>
  <si>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</si>
  <si>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</si>
  <si>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</si>
  <si>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</si>
  <si>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</si>
  <si>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</si>
  <si>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</si>
  <si>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</si>
  <si>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</si>
  <si>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</si>
  <si>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</si>
  <si>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</si>
  <si>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</si>
  <si>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</si>
  <si>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</si>
  <si>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</si>
  <si>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</si>
  <si>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</si>
  <si>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</si>
  <si>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</si>
  <si>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</si>
  <si>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</si>
  <si>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</si>
  <si>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</si>
  <si>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</si>
  <si>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</si>
  <si>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</si>
  <si>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</si>
  <si>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</si>
  <si>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</si>
  <si>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</si>
  <si>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</si>
  <si>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</si>
  <si>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</si>
  <si>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</si>
  <si>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</si>
  <si>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</si>
  <si>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</si>
  <si>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</si>
  <si>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</si>
  <si>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</si>
  <si>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</si>
  <si>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</si>
  <si>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</si>
  <si>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</si>
  <si>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</si>
  <si>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</si>
  <si>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</si>
  <si>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</si>
  <si>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</si>
  <si>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</si>
  <si>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</si>
  <si>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</si>
  <si>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</si>
  <si>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</si>
  <si>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</si>
  <si>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</si>
  <si>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</si>
  <si>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</si>
  <si>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</si>
  <si>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</si>
  <si>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</si>
  <si>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</si>
  <si>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</si>
  <si>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</si>
  <si>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</si>
  <si>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</si>
  <si>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</si>
  <si>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</si>
  <si>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</si>
  <si>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</si>
  <si>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</si>
  <si>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</si>
  <si>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</si>
  <si>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</si>
  <si>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</si>
  <si>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</si>
  <si>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</si>
  <si>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</si>
  <si>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</si>
  <si>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</si>
  <si>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</si>
  <si>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</si>
  <si>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</si>
  <si>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</si>
  <si>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</si>
  <si>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</si>
  <si>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</si>
  <si>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</si>
  <si>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</si>
  <si>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</si>
  <si>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</si>
  <si>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</si>
  <si>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</si>
  <si>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</si>
  <si>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</si>
  <si>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</si>
  <si>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</si>
  <si>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</si>
  <si>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</si>
  <si>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</si>
  <si>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</si>
  <si>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</si>
  <si>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</si>
  <si>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</si>
  <si>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</si>
  <si>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</si>
  <si>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</si>
  <si>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</si>
  <si>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</si>
  <si>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</si>
  <si>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</si>
  <si>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</si>
  <si>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</si>
  <si>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</si>
  <si>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</si>
  <si>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</si>
  <si>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</si>
  <si>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</si>
  <si>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</si>
  <si>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</si>
  <si>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</si>
  <si>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</si>
  <si>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</si>
  <si>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</si>
  <si>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</si>
  <si>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</si>
  <si>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</si>
  <si>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</si>
  <si>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</si>
  <si>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</si>
  <si>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</si>
  <si>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</si>
  <si>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</si>
  <si>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</si>
  <si>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</si>
  <si>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</si>
  <si>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</si>
  <si>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</si>
  <si>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</si>
  <si>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</si>
  <si>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</si>
  <si>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</si>
  <si>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</si>
  <si>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</si>
  <si>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</si>
  <si>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</si>
  <si>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</si>
  <si>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</si>
  <si>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</si>
  <si>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</si>
  <si>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</si>
  <si>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</si>
  <si>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</si>
  <si>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</si>
  <si>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</si>
  <si>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</si>
  <si>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</si>
  <si>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</si>
  <si>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</si>
  <si>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</si>
  <si>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</si>
  <si>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</si>
  <si>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</si>
  <si>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</si>
  <si>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</si>
  <si>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</si>
  <si>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</si>
  <si>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</si>
  <si>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</si>
  <si>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</si>
  <si>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</si>
  <si>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</si>
  <si>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</si>
  <si>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</si>
  <si>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</si>
  <si>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</si>
  <si>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</si>
  <si>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</si>
  <si>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</si>
  <si>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</si>
  <si>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</si>
  <si>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</si>
  <si>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</si>
  <si>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</si>
  <si>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</si>
  <si>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</si>
  <si>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</si>
  <si>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</si>
  <si>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</si>
  <si>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</si>
  <si>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</si>
  <si>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</si>
  <si>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</si>
  <si>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</si>
  <si>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</si>
  <si>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</si>
  <si>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</si>
  <si>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</si>
  <si>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</si>
  <si>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</si>
  <si>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</si>
  <si>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</si>
  <si>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</si>
  <si>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</si>
  <si>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</si>
  <si>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</si>
  <si>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</si>
  <si>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</si>
  <si>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</si>
  <si>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</si>
  <si>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</si>
  <si>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</si>
  <si>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</si>
  <si>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</si>
  <si>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</si>
  <si>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</si>
  <si>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</si>
  <si>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</si>
  <si>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</si>
  <si>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</si>
  <si>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</si>
  <si>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</si>
  <si>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</si>
  <si>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</si>
  <si>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</si>
  <si>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</si>
  <si>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</si>
  <si>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</si>
  <si>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</si>
  <si>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</si>
  <si>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</si>
  <si>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</si>
  <si>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</si>
  <si>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</si>
  <si>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</si>
  <si>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</si>
  <si>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</si>
  <si>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</si>
  <si>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</si>
  <si>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</si>
  <si>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</si>
  <si>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</si>
  <si>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</si>
  <si>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</si>
  <si>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</si>
  <si>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</si>
  <si>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</si>
  <si>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</si>
  <si>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</si>
  <si>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</si>
  <si>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</si>
  <si>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</si>
  <si>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</si>
  <si>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</si>
  <si>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</si>
  <si>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</si>
  <si>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</si>
  <si>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</si>
  <si>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</si>
  <si>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</si>
  <si>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</si>
  <si>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</si>
  <si>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</si>
  <si>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</si>
  <si>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</si>
  <si>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</si>
  <si>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</si>
  <si>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</si>
  <si>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</si>
  <si>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</si>
  <si>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</si>
  <si>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</si>
  <si>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</si>
  <si>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</si>
  <si>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</si>
  <si>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</si>
  <si>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</si>
  <si>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</si>
  <si>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</si>
  <si>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</si>
  <si>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</si>
  <si>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</si>
  <si>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</si>
  <si>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</si>
  <si>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</si>
  <si>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</si>
  <si>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</si>
  <si>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</si>
  <si>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</si>
  <si>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</si>
  <si>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</si>
  <si>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</si>
  <si>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</si>
  <si>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</si>
  <si>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</si>
  <si>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</si>
  <si>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</si>
  <si>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</si>
  <si>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</si>
  <si>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</si>
  <si>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</si>
  <si>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</si>
  <si>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</si>
  <si>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</si>
  <si>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</si>
  <si>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</si>
  <si>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</si>
  <si>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</si>
  <si>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</si>
  <si>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</si>
  <si>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</si>
  <si>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</si>
  <si>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</si>
  <si>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</si>
  <si>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</si>
  <si>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</si>
  <si>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</si>
  <si>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</si>
  <si>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</si>
  <si>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</si>
  <si>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</si>
  <si>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</si>
  <si>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</si>
  <si>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</si>
  <si>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</si>
  <si>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</si>
  <si>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</si>
  <si>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</si>
  <si>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</si>
  <si>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</si>
  <si>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</si>
  <si>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</si>
  <si>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</si>
  <si>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</si>
  <si>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</si>
  <si>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</si>
  <si>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</si>
  <si>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</si>
  <si>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</si>
  <si>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</si>
  <si>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</si>
  <si>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</si>
  <si>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</si>
  <si>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</si>
  <si>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</si>
  <si>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</si>
  <si>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</si>
  <si>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</si>
  <si>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</si>
  <si>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</si>
  <si>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</si>
  <si>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</si>
  <si>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</si>
  <si>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</si>
  <si>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</si>
  <si>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</si>
  <si>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</si>
  <si>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</si>
  <si>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</si>
  <si>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</si>
  <si>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</si>
  <si>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</si>
  <si>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</si>
  <si>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</si>
  <si>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</si>
  <si>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</si>
  <si>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</si>
  <si>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</si>
  <si>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</si>
  <si>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</si>
  <si>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</si>
  <si>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</si>
  <si>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</si>
  <si>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</si>
  <si>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</si>
  <si>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</si>
  <si>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</si>
  <si>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</si>
  <si>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</si>
  <si>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</si>
  <si>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</si>
  <si>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</si>
  <si>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</si>
  <si>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</si>
  <si>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</si>
  <si>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</si>
  <si>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</si>
  <si>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</si>
  <si>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</si>
  <si>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</si>
  <si>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</si>
  <si>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</si>
  <si>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</si>
  <si>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</si>
  <si>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</si>
  <si>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</si>
  <si>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</si>
  <si>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</si>
  <si>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</si>
  <si>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</si>
  <si>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</si>
  <si>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</si>
  <si>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</si>
  <si>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</si>
  <si>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</si>
  <si>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</si>
  <si>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</si>
  <si>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</si>
  <si>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</si>
  <si>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</si>
  <si>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</si>
  <si>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</si>
  <si>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</si>
  <si>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</si>
  <si>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</si>
  <si>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</si>
  <si>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</si>
  <si>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</si>
  <si>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</si>
  <si>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</si>
  <si>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</si>
  <si>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</si>
  <si>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</si>
  <si>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</si>
  <si>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</si>
  <si>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</si>
  <si>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</si>
  <si>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</si>
  <si>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</si>
  <si>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</si>
  <si>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</si>
  <si>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</si>
  <si>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</si>
  <si>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</si>
  <si>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</si>
  <si>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</si>
  <si>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</si>
  <si>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</si>
  <si>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</si>
  <si>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</si>
  <si>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</si>
  <si>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</si>
  <si>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</si>
  <si>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</si>
  <si>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</si>
  <si>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</si>
  <si>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</si>
  <si>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</si>
  <si>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</si>
  <si>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</si>
  <si>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</si>
  <si>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</si>
  <si>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</si>
  <si>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</si>
  <si>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</si>
  <si>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</si>
  <si>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</si>
  <si>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</si>
  <si>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</si>
  <si>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</si>
  <si>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</si>
  <si>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</si>
  <si>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</si>
  <si>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</si>
  <si>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</si>
  <si>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</si>
  <si>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</si>
  <si>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</si>
  <si>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</si>
  <si>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</si>
  <si>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</si>
  <si>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</si>
  <si>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</si>
  <si>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</si>
  <si>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</si>
  <si>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</si>
  <si>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</si>
  <si>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</si>
  <si>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</si>
  <si>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</si>
  <si>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</si>
  <si>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</si>
  <si>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</si>
  <si>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</si>
  <si>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</si>
  <si>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</si>
  <si>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</si>
  <si>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</si>
  <si>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</si>
  <si>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</si>
  <si>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</si>
  <si>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</si>
  <si>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</si>
  <si>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</si>
  <si>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</si>
  <si>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</si>
  <si>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</si>
  <si>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</si>
  <si>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</si>
  <si>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</si>
  <si>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</si>
  <si>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</si>
  <si>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</si>
  <si>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</si>
  <si>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</si>
  <si>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</si>
  <si>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</si>
  <si>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</si>
  <si>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</si>
  <si>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</si>
  <si>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</si>
  <si>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</si>
  <si>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</si>
  <si>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</si>
  <si>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</si>
  <si>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</si>
  <si>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</si>
  <si>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</si>
  <si>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</si>
  <si>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</si>
  <si>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</si>
  <si>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</si>
  <si>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</si>
  <si>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</si>
  <si>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</si>
  <si>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</si>
  <si>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</si>
  <si>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</si>
  <si>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</si>
  <si>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</si>
  <si>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</si>
  <si>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</si>
  <si>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</si>
  <si>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</si>
  <si>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</si>
  <si>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</si>
  <si>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</si>
  <si>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</si>
  <si>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</si>
  <si>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</si>
  <si>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</si>
  <si>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</si>
  <si>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</si>
  <si>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</si>
  <si>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</si>
  <si>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</si>
  <si>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</si>
  <si>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</si>
  <si>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</si>
  <si>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</si>
  <si>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</si>
  <si>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</si>
  <si>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</si>
  <si>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</si>
  <si>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</si>
  <si>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</si>
  <si>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</si>
  <si>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</si>
  <si>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</si>
  <si>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</si>
  <si>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</si>
  <si>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</si>
  <si>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</si>
  <si>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</si>
  <si>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</si>
  <si>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</si>
  <si>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</si>
  <si>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</si>
  <si>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</si>
  <si>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</si>
  <si>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</si>
  <si>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</si>
  <si>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</si>
  <si>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</si>
  <si>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</si>
  <si>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</si>
  <si>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</si>
  <si>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</si>
  <si>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</si>
  <si>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</si>
  <si>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</si>
  <si>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</si>
  <si>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</si>
  <si>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</si>
  <si>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</si>
  <si>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</si>
  <si>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</si>
  <si>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</si>
  <si>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</si>
  <si>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</si>
  <si>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</si>
  <si>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</si>
  <si>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</si>
  <si>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</si>
  <si>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</si>
  <si>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</si>
  <si>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</si>
  <si>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</si>
  <si>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</si>
  <si>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</si>
  <si>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</si>
  <si>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</si>
  <si>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</si>
  <si>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</si>
  <si>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</si>
  <si>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</si>
  <si>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</si>
  <si>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</si>
  <si>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</si>
  <si>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</si>
  <si>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</si>
  <si>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</si>
  <si>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</si>
  <si>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</si>
  <si>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</si>
  <si>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</si>
  <si>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</si>
  <si>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</si>
  <si>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</si>
  <si>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</si>
  <si>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</si>
  <si>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</si>
  <si>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</si>
  <si>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</si>
  <si>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</si>
  <si>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</si>
  <si>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</si>
  <si>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</si>
  <si>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</si>
  <si>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</si>
  <si>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</si>
  <si>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</si>
  <si>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</si>
  <si>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</si>
  <si>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</si>
  <si>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</si>
  <si>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</si>
  <si>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</si>
  <si>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</si>
  <si>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</si>
  <si>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</si>
  <si>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</si>
  <si>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</si>
  <si>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</si>
  <si>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</si>
  <si>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</si>
  <si>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</si>
  <si>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</si>
  <si>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</si>
  <si>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</si>
  <si>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</si>
  <si>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</si>
  <si>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</si>
  <si>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</si>
  <si>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</si>
  <si>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</si>
  <si>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</si>
  <si>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</si>
  <si>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</si>
  <si>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</si>
  <si>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</si>
  <si>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</si>
  <si>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</si>
  <si>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</si>
  <si>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</si>
  <si>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</si>
  <si>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</si>
  <si>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</si>
  <si>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</si>
  <si>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</si>
  <si>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</si>
  <si>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</si>
  <si>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</si>
  <si>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</si>
  <si>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</si>
  <si>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</si>
  <si>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</si>
  <si>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</si>
  <si>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</si>
  <si>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</si>
  <si>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</si>
  <si>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</si>
  <si>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</si>
  <si>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</si>
  <si>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</si>
  <si>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</si>
  <si>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</si>
  <si>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</si>
  <si>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</si>
  <si>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</si>
  <si>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</si>
  <si>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</si>
  <si>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</si>
  <si>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</si>
  <si>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</si>
  <si>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</si>
  <si>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</si>
  <si>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</si>
  <si>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</si>
  <si>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</si>
  <si>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</si>
  <si>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</si>
  <si>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</si>
  <si>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</si>
  <si>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</si>
  <si>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</si>
  <si>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</si>
  <si>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</si>
  <si>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</si>
  <si>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</si>
  <si>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</si>
  <si>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</si>
  <si>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</si>
  <si>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</si>
  <si>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</si>
  <si>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</si>
  <si>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</si>
  <si>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</si>
  <si>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</si>
  <si>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</si>
  <si>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</si>
  <si>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</si>
  <si>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</si>
  <si>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</si>
  <si>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</si>
  <si>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</si>
  <si>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</si>
  <si>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</si>
  <si>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</si>
  <si>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</si>
  <si>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</si>
  <si>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</si>
  <si>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</si>
  <si>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</si>
  <si>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</si>
  <si>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</si>
  <si>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</si>
  <si>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</si>
  <si>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</si>
  <si>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</si>
  <si>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</si>
  <si>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</si>
  <si>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</si>
  <si>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</si>
  <si>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</si>
  <si>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</si>
  <si>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</si>
  <si>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</si>
  <si>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</si>
  <si>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</si>
  <si>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</si>
  <si>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</si>
  <si>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</si>
  <si>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</si>
  <si>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</si>
  <si>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</si>
  <si>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</si>
  <si>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</si>
  <si>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</si>
  <si>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</si>
  <si>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</si>
  <si>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</si>
  <si>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</si>
  <si>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</si>
  <si>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</si>
  <si>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</si>
  <si>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</si>
  <si>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</si>
  <si>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</si>
  <si>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</si>
  <si>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</si>
  <si>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</si>
  <si>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</si>
  <si>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</si>
  <si>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</si>
  <si>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</si>
  <si>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</si>
  <si>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</si>
  <si>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</si>
  <si>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</si>
  <si>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</si>
  <si>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</si>
  <si>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</si>
  <si>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</si>
  <si>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</si>
  <si>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</si>
  <si>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</si>
  <si>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</si>
  <si>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</si>
  <si>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</si>
  <si>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</si>
  <si>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</si>
  <si>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</si>
  <si>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</si>
  <si>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</si>
  <si>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</si>
  <si>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</si>
  <si>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</si>
  <si>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</si>
  <si>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</si>
  <si>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</si>
  <si>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</si>
  <si>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</si>
  <si>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</si>
  <si>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</si>
  <si>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</si>
  <si>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</si>
  <si>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</si>
  <si>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</si>
  <si>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</si>
  <si>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</si>
  <si>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</si>
  <si>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</si>
  <si>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</si>
  <si>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</si>
  <si>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</si>
  <si>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</si>
  <si>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</si>
  <si>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</si>
  <si>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</si>
  <si>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</si>
  <si>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</si>
  <si>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</si>
  <si>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</si>
  <si>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</si>
  <si>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</si>
  <si>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</si>
  <si>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</si>
  <si>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</si>
  <si>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</si>
  <si>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</si>
  <si>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</si>
  <si>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</si>
  <si>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</si>
  <si>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</si>
  <si>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</si>
  <si>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</si>
  <si>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</si>
  <si>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</si>
  <si>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</si>
  <si>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</si>
  <si>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</si>
  <si>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</si>
  <si>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</si>
  <si>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</si>
  <si>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</si>
  <si>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</si>
  <si>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</si>
  <si>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</si>
  <si>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</si>
  <si>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</si>
  <si>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</si>
  <si>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</si>
  <si>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</si>
  <si>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</si>
  <si>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</si>
  <si>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</si>
  <si>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</si>
  <si>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</si>
  <si>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</si>
  <si>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</si>
  <si>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</si>
  <si>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</si>
  <si>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</si>
  <si>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</si>
  <si>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</si>
  <si>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</si>
  <si>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</si>
  <si>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</si>
  <si>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</si>
  <si>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</si>
  <si>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</si>
  <si>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</si>
  <si>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</si>
  <si>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</si>
  <si>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</si>
  <si>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</si>
  <si>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</si>
  <si>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</si>
  <si>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</si>
  <si>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</si>
  <si>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</si>
  <si>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</si>
  <si>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</si>
  <si>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</si>
  <si>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</si>
  <si>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</si>
  <si>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</si>
  <si>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</si>
  <si>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</si>
  <si>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</si>
  <si>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</si>
  <si>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</si>
  <si>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</si>
  <si>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</si>
  <si>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</si>
  <si>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</si>
  <si>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</si>
  <si>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</si>
  <si>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</si>
  <si>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</si>
  <si>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</si>
  <si>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</si>
  <si>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</si>
  <si>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</si>
  <si>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</si>
  <si>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</si>
  <si>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</si>
  <si>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</si>
  <si>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</si>
  <si>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</si>
  <si>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</si>
  <si>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</si>
  <si>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</si>
  <si>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</si>
  <si>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</si>
  <si>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</si>
  <si>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</si>
  <si>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</si>
  <si>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</si>
  <si>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</si>
  <si>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</si>
  <si>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</si>
  <si>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</si>
  <si>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</si>
  <si>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</si>
  <si>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</si>
  <si>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</si>
  <si>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</si>
  <si>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</si>
  <si>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</si>
  <si>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</si>
  <si>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</si>
  <si>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</si>
  <si>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</si>
  <si>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</si>
  <si>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</si>
  <si>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</si>
  <si>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</si>
  <si>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</si>
  <si>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</si>
  <si>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</si>
  <si>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</si>
  <si>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</si>
  <si>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</si>
  <si>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</si>
  <si>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</si>
  <si>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</si>
  <si>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</si>
  <si>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</si>
  <si>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</si>
  <si>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</si>
  <si>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</si>
  <si>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</si>
  <si>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</si>
  <si>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</si>
  <si>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</si>
  <si>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</si>
  <si>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</si>
  <si>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</si>
  <si>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</si>
  <si>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</si>
  <si>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</si>
  <si>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</si>
  <si>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</si>
  <si>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</si>
  <si>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</si>
  <si>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</si>
  <si>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</si>
  <si>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</si>
  <si>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</si>
  <si>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</si>
  <si>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</si>
  <si>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</si>
  <si>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</si>
  <si>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</si>
  <si>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</si>
  <si>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</si>
  <si>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</si>
  <si>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</si>
  <si>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</si>
  <si>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</si>
  <si>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</si>
  <si>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</si>
  <si>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</si>
  <si>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</si>
  <si>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</si>
  <si>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</si>
  <si>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</si>
  <si>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</si>
  <si>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</si>
  <si>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</si>
  <si>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</si>
  <si>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</si>
  <si>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</si>
  <si>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</si>
  <si>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</si>
  <si>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</si>
  <si>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</si>
  <si>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</si>
  <si>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</si>
  <si>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</si>
  <si>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</si>
  <si>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</si>
  <si>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</si>
  <si>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</si>
  <si>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</si>
  <si>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</si>
  <si>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</si>
  <si>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</si>
  <si>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</si>
  <si>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</si>
  <si>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</si>
  <si>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</si>
  <si>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</si>
  <si>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</si>
  <si>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</si>
  <si>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</si>
  <si>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</si>
  <si>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</si>
  <si>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</si>
  <si>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</si>
  <si>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</si>
  <si>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</si>
  <si>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</si>
  <si>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</si>
  <si>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</si>
  <si>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</si>
  <si>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</si>
  <si>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</si>
  <si>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</si>
  <si>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</si>
  <si>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</si>
  <si>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</si>
  <si>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</si>
  <si>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</si>
  <si>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</si>
  <si>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</si>
  <si>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</si>
  <si>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</si>
  <si>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</si>
  <si>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</si>
  <si>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</si>
  <si>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</si>
  <si>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</si>
  <si>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</si>
  <si>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</si>
  <si>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</si>
  <si>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</si>
  <si>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</si>
  <si>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</si>
  <si>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</si>
  <si>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</si>
  <si>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</si>
  <si>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</si>
  <si>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</si>
  <si>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</si>
  <si>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</si>
  <si>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</si>
  <si>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</si>
  <si>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</si>
  <si>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</si>
  <si>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</si>
  <si>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</si>
  <si>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</si>
  <si>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</si>
  <si>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</si>
  <si>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</si>
  <si>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</si>
  <si>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</si>
  <si>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</si>
  <si>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</si>
  <si>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</si>
  <si>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</si>
  <si>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</si>
  <si>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</si>
  <si>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</si>
  <si>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</si>
  <si>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</si>
  <si>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</si>
  <si>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</si>
  <si>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</si>
  <si>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</si>
  <si>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</si>
  <si>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</si>
  <si>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</si>
  <si>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</si>
  <si>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</si>
  <si>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</si>
  <si>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</si>
  <si>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</si>
  <si>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</si>
  <si>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</si>
  <si>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</si>
  <si>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</si>
  <si>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</si>
  <si>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</si>
  <si>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</si>
  <si>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</si>
  <si>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</si>
  <si>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</si>
  <si>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</si>
  <si>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</si>
  <si>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</si>
  <si>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</si>
  <si>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</si>
  <si>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</si>
  <si>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</si>
  <si>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</si>
  <si>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</si>
  <si>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</si>
  <si>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</si>
  <si>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</si>
  <si>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</si>
  <si>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</si>
  <si>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</si>
  <si>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</si>
  <si>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</si>
  <si>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</si>
  <si>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</si>
  <si>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</si>
  <si>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</si>
  <si>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</si>
  <si>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</si>
  <si>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</si>
  <si>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</si>
  <si>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</si>
  <si>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</si>
  <si>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</si>
  <si>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</si>
  <si>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</si>
  <si>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</si>
  <si>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</si>
  <si>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</si>
  <si>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</si>
  <si>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</si>
  <si>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</si>
  <si>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</si>
  <si>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</si>
  <si>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</si>
  <si>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</si>
  <si>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</si>
  <si>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</si>
  <si>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</si>
  <si>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</si>
  <si>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</si>
  <si>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</si>
  <si>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</si>
  <si>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</si>
  <si>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</si>
  <si>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</si>
  <si>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</si>
  <si>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</si>
  <si>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</si>
  <si>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</si>
  <si>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</si>
  <si>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</si>
  <si>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</si>
  <si>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</si>
  <si>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</si>
  <si>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</si>
  <si>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</si>
  <si>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</si>
  <si>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</si>
  <si>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</si>
  <si>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</si>
  <si>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</si>
  <si>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</si>
  <si>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</si>
  <si>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</si>
  <si>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</si>
  <si>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</si>
  <si>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</si>
  <si>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</si>
  <si>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</si>
  <si>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</si>
  <si>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</si>
  <si>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</si>
  <si>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</si>
  <si>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</si>
  <si>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</si>
  <si>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</si>
  <si>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</si>
  <si>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</si>
  <si>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</si>
  <si>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</si>
  <si>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</si>
  <si>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</si>
  <si>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</si>
  <si>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</si>
  <si>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</si>
  <si>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</si>
  <si>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</si>
  <si>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</si>
  <si>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</si>
  <si>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</si>
  <si>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</si>
  <si>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</si>
  <si>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</si>
  <si>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</si>
  <si>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</si>
  <si>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</si>
  <si>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</si>
  <si>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</si>
  <si>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</si>
  <si>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</si>
  <si>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</si>
  <si>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</si>
  <si>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</si>
  <si>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</si>
  <si>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</si>
  <si>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</si>
  <si>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</si>
  <si>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</si>
  <si>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</si>
  <si>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</si>
  <si>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</si>
  <si>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</si>
  <si>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</si>
  <si>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</si>
  <si>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</si>
  <si>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</si>
  <si>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</si>
  <si>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</si>
  <si>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</si>
  <si>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</si>
  <si>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</si>
  <si>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</si>
  <si>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</si>
  <si>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</si>
  <si>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</si>
  <si>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</si>
  <si>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</si>
  <si>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</si>
  <si>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</si>
  <si>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</si>
  <si>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</si>
  <si>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</si>
  <si>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</si>
  <si>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</si>
  <si>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</si>
  <si>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</si>
  <si>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</si>
  <si>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</si>
  <si>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</si>
  <si>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</si>
  <si>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</si>
  <si>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</si>
  <si>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</si>
  <si>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</si>
  <si>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</si>
  <si>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</si>
  <si>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</si>
  <si>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</si>
  <si>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</si>
  <si>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</si>
  <si>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</si>
  <si>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</si>
  <si>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</si>
  <si>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</si>
  <si>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</si>
  <si>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</si>
  <si>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</si>
  <si>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</si>
  <si>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</si>
  <si>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</si>
  <si>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</si>
  <si>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</si>
  <si>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</si>
  <si>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</si>
  <si>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</si>
  <si>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</si>
  <si>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</si>
  <si>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</si>
  <si>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</si>
  <si>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</si>
  <si>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</si>
  <si>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</si>
  <si>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</si>
  <si>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</si>
  <si>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</si>
  <si>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</si>
  <si>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</si>
  <si>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</si>
  <si>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</si>
  <si>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</si>
  <si>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</si>
  <si>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</si>
  <si>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</si>
  <si>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</si>
  <si>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</si>
  <si>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</si>
  <si>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</si>
  <si>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</si>
  <si>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</si>
  <si>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</si>
  <si>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</si>
  <si>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</si>
  <si>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</si>
  <si>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</si>
  <si>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</si>
  <si>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</si>
  <si>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</si>
  <si>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</si>
  <si>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</si>
  <si>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</si>
  <si>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</si>
  <si>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</si>
  <si>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</si>
  <si>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</si>
  <si>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</si>
  <si>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</si>
  <si>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</si>
  <si>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</si>
  <si>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</si>
  <si>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</si>
  <si>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</si>
  <si>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</si>
  <si>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</si>
  <si>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</si>
  <si>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</si>
  <si>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</si>
  <si>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</si>
  <si>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</si>
  <si>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</si>
  <si>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</si>
  <si>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</si>
  <si>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</si>
  <si>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</si>
  <si>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</si>
  <si>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</si>
  <si>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</si>
  <si>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</si>
  <si>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</si>
  <si>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</si>
  <si>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</si>
  <si>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</si>
  <si>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</si>
  <si>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</si>
  <si>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</si>
  <si>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</si>
  <si>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</si>
  <si>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</si>
  <si>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</si>
  <si>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</si>
  <si>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</si>
  <si>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</si>
  <si>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</si>
  <si>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</si>
  <si>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</si>
  <si>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</si>
  <si>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</si>
  <si>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</si>
  <si>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</si>
  <si>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</si>
  <si>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</si>
  <si>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</si>
  <si>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</si>
  <si>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</si>
  <si>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</si>
  <si>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</si>
  <si>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</si>
  <si>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</si>
  <si>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</si>
  <si>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</si>
  <si>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</si>
  <si>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</si>
  <si>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</si>
  <si>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</si>
  <si>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</si>
  <si>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</si>
  <si>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</si>
  <si>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</si>
  <si>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</si>
  <si>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</si>
  <si>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</si>
  <si>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</si>
  <si>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</si>
  <si>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</si>
  <si>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</si>
  <si>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</si>
  <si>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</si>
  <si>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</si>
  <si>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</si>
  <si>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</si>
  <si>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</si>
  <si>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</si>
  <si>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</si>
  <si>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</si>
  <si>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</si>
  <si>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</si>
  <si>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</si>
  <si>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</si>
  <si>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</si>
  <si>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</si>
  <si>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</si>
  <si>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</si>
  <si>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</si>
  <si>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</si>
  <si>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</si>
  <si>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</si>
  <si>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</si>
  <si>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</si>
  <si>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</si>
  <si>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</si>
  <si>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</si>
  <si>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</si>
  <si>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</si>
  <si>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</si>
  <si>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</si>
  <si>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</si>
  <si>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</si>
  <si>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</si>
  <si>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</si>
  <si>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</si>
  <si>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</si>
  <si>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</si>
  <si>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</si>
  <si>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</si>
  <si>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</si>
  <si>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</si>
  <si>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</si>
  <si>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</si>
  <si>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</si>
  <si>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</si>
  <si>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</si>
  <si>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</si>
  <si>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</si>
  <si>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</si>
  <si>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</si>
  <si>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</si>
  <si>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</si>
  <si>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</si>
  <si>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</si>
  <si>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</si>
  <si>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</si>
  <si>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</si>
  <si>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</si>
  <si>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</si>
  <si>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</si>
  <si>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</si>
  <si>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</si>
  <si>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</si>
  <si>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</si>
  <si>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</si>
  <si>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</si>
  <si>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</si>
  <si>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</si>
  <si>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</si>
  <si>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</si>
  <si>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</si>
  <si>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</si>
  <si>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</si>
  <si>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</si>
  <si>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</si>
  <si>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</si>
  <si>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</si>
  <si>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</si>
  <si>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</si>
  <si>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</si>
  <si>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</si>
  <si>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</si>
  <si>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</si>
  <si>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</si>
  <si>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</si>
  <si>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</si>
  <si>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</si>
  <si>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</si>
  <si>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</si>
  <si>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</si>
  <si>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</si>
  <si>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</si>
  <si>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</si>
  <si>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</si>
  <si>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</si>
  <si>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</si>
  <si>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</si>
  <si>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</si>
  <si>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</si>
  <si>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</si>
  <si>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</si>
  <si>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</si>
  <si>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</si>
  <si>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</si>
  <si>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</si>
  <si>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</si>
  <si>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</si>
  <si>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</si>
  <si>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</si>
  <si>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</si>
  <si>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</si>
  <si>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</si>
  <si>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</si>
  <si>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</si>
  <si>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</si>
  <si>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</si>
  <si>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</si>
  <si>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</si>
  <si>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</si>
  <si>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</si>
  <si>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</si>
  <si>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</si>
  <si>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</si>
  <si>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</si>
  <si>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</si>
  <si>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</si>
  <si>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</si>
  <si>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</si>
  <si>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</si>
  <si>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</si>
  <si>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</si>
  <si>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</si>
  <si>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</si>
  <si>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</si>
  <si>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</si>
  <si>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</si>
  <si>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</si>
  <si>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</si>
  <si>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</si>
  <si>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</si>
  <si>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</si>
  <si>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</si>
  <si>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</si>
  <si>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</si>
  <si>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</si>
  <si>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</si>
  <si>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</si>
  <si>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</si>
  <si>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</si>
  <si>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</si>
  <si>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</si>
  <si>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</si>
  <si>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</si>
  <si>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</si>
  <si>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</si>
  <si>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</si>
  <si>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</si>
  <si>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</si>
  <si>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</si>
  <si>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</si>
  <si>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</si>
  <si>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</si>
  <si>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</si>
  <si>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</si>
  <si>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</si>
  <si>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</si>
  <si>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</si>
  <si>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</si>
  <si>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</si>
  <si>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</si>
  <si>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</si>
  <si>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</si>
  <si>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</si>
  <si>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</si>
  <si>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</si>
  <si>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</si>
  <si>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</si>
  <si>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</si>
  <si>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</si>
  <si>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</si>
  <si>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</si>
  <si>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</si>
  <si>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</si>
  <si>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</si>
  <si>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</si>
  <si>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</si>
  <si>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</si>
  <si>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</si>
  <si>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</si>
  <si>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</si>
  <si>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</si>
  <si>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</si>
  <si>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</si>
  <si>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</si>
  <si>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</si>
  <si>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</si>
  <si>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</si>
  <si>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</si>
  <si>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</si>
  <si>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</si>
  <si>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</si>
  <si>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</si>
  <si>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</si>
  <si>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</si>
  <si>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</si>
  <si>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</si>
  <si>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</si>
  <si>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</si>
  <si>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</si>
  <si>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</si>
  <si>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</si>
  <si>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</si>
  <si>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</si>
  <si>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</si>
  <si>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</si>
  <si>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</si>
  <si>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</si>
  <si>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</si>
  <si>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</si>
  <si>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</si>
  <si>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</si>
  <si>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</si>
  <si>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</si>
  <si>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</si>
  <si>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</si>
  <si>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</si>
  <si>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</si>
  <si>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</si>
  <si>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</si>
  <si>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</si>
  <si>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</si>
  <si>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</si>
  <si>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</si>
  <si>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</si>
  <si>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</si>
  <si>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</si>
  <si>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</si>
  <si>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</si>
  <si>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</si>
  <si>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</si>
  <si>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</si>
  <si>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</si>
  <si>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</si>
  <si>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</si>
  <si>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</si>
  <si>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</si>
  <si>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</si>
  <si>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</si>
  <si>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</si>
  <si>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</si>
  <si>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</si>
  <si>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</si>
  <si>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</si>
  <si>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</si>
  <si>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</si>
  <si>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</si>
  <si>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</si>
  <si>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</si>
  <si>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</si>
  <si>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</si>
  <si>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</si>
  <si>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</si>
  <si>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</si>
  <si>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</si>
  <si>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</si>
  <si>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</si>
  <si>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</si>
  <si>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</si>
  <si>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</si>
  <si>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</si>
  <si>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</si>
  <si>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</si>
  <si>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</si>
  <si>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</si>
  <si>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</si>
  <si>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</si>
  <si>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</si>
  <si>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</si>
  <si>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</si>
  <si>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</si>
  <si>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</si>
  <si>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</si>
  <si>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</si>
  <si>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</si>
  <si>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</si>
  <si>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</si>
  <si>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</si>
  <si>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</si>
  <si>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</si>
  <si>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</si>
  <si>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</si>
  <si>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</si>
  <si>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</si>
  <si>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</si>
  <si>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</si>
  <si>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</si>
  <si>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</si>
  <si>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</si>
  <si>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</si>
  <si>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</si>
  <si>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</si>
  <si>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</si>
  <si>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</si>
  <si>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</si>
  <si>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</si>
  <si>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</si>
  <si>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</si>
  <si>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</si>
  <si>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</si>
  <si>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</si>
  <si>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</si>
  <si>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</si>
  <si>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</si>
  <si>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</si>
  <si>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</si>
  <si>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</si>
  <si>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</si>
  <si>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</si>
  <si>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</si>
  <si>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</si>
  <si>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</si>
  <si>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</si>
  <si>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</si>
  <si>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</si>
  <si>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</si>
  <si>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</si>
  <si>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</si>
  <si>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</si>
  <si>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</si>
  <si>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</si>
  <si>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</si>
  <si>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</si>
  <si>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</si>
  <si>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</si>
  <si>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</si>
  <si>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</si>
  <si>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</si>
  <si>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</si>
  <si>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</si>
  <si>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</si>
  <si>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</si>
  <si>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</si>
  <si>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</si>
  <si>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</si>
  <si>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</si>
  <si>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</si>
  <si>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</si>
  <si>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</si>
  <si>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</si>
  <si>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</si>
  <si>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</si>
  <si>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</si>
  <si>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</si>
  <si>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</si>
  <si>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</si>
  <si>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</si>
  <si>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</si>
  <si>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</si>
  <si>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</si>
  <si>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</si>
  <si>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</si>
  <si>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</si>
  <si>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</si>
  <si>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</si>
  <si>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</si>
  <si>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</si>
  <si>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</si>
  <si>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</si>
  <si>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</si>
  <si>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</si>
  <si>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</si>
  <si>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</si>
  <si>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</si>
  <si>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</si>
  <si>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</si>
  <si>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</si>
  <si>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</si>
  <si>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</si>
  <si>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</si>
  <si>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</si>
  <si>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</si>
  <si>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</si>
  <si>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</si>
  <si>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</si>
  <si>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</si>
  <si>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</si>
  <si>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</si>
  <si>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</si>
  <si>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</si>
  <si>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</si>
  <si>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</si>
  <si>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</si>
  <si>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</si>
  <si>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</si>
  <si>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</si>
  <si>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</si>
  <si>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</si>
  <si>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</si>
  <si>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</si>
  <si>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</si>
  <si>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</si>
  <si>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</si>
  <si>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</si>
  <si>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</si>
  <si>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</si>
  <si>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</si>
  <si>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</si>
  <si>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</si>
  <si>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</si>
  <si>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</si>
  <si>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</si>
  <si>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</si>
  <si>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</si>
  <si>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</si>
  <si>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</si>
  <si>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</si>
  <si>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</si>
  <si>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</si>
  <si>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</si>
  <si>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</si>
  <si>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</si>
  <si>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</si>
  <si>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</si>
  <si>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</si>
  <si>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</si>
  <si>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</si>
  <si>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</si>
  <si>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</si>
  <si>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</si>
  <si>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</si>
  <si>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</si>
  <si>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</si>
  <si>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</si>
  <si>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</si>
  <si>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</si>
  <si>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</si>
  <si>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</si>
  <si>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</si>
  <si>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</si>
  <si>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</si>
  <si>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</si>
  <si>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</si>
  <si>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</si>
  <si>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</si>
  <si>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</si>
  <si>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</si>
  <si>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</si>
  <si>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</si>
  <si>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</si>
  <si>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</si>
  <si>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</si>
  <si>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</si>
  <si>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</si>
  <si>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</si>
  <si>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</si>
  <si>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</si>
  <si>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</si>
  <si>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</si>
  <si>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</si>
  <si>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</si>
  <si>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</si>
  <si>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</si>
  <si>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</si>
  <si>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</si>
  <si>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</si>
  <si>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</si>
  <si>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</si>
  <si>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</si>
  <si>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</si>
  <si>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</si>
  <si>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</si>
  <si>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</si>
  <si>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</si>
  <si>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</si>
  <si>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</si>
  <si>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</si>
  <si>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</si>
  <si>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</si>
  <si>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</si>
  <si>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</si>
  <si>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</si>
  <si>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</si>
  <si>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</si>
  <si>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</si>
  <si>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</si>
  <si>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</si>
  <si>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</si>
  <si>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</si>
  <si>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</si>
  <si>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</si>
  <si>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</si>
  <si>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</si>
  <si>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</si>
  <si>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</si>
  <si>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</si>
  <si>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</si>
  <si>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</si>
  <si>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</si>
  <si>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</si>
  <si>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</si>
  <si>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</si>
  <si>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</si>
  <si>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</si>
  <si>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</si>
  <si>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</si>
  <si>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</si>
  <si>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</si>
  <si>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</si>
  <si>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</si>
  <si>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</si>
  <si>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</si>
  <si>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</si>
  <si>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</si>
  <si>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</si>
  <si>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</si>
  <si>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</si>
  <si>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</si>
  <si>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</si>
  <si>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</si>
  <si>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</si>
  <si>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</si>
  <si>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</si>
  <si>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</si>
  <si>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</si>
  <si>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</si>
  <si>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</si>
  <si>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</si>
  <si>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</si>
  <si>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</si>
  <si>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</si>
  <si>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</si>
  <si>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</si>
  <si>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</si>
  <si>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</si>
  <si>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</si>
  <si>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</si>
  <si>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</si>
  <si>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</si>
  <si>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</si>
  <si>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</si>
  <si>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</si>
  <si>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</si>
  <si>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</si>
  <si>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</si>
  <si>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</si>
  <si>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</si>
  <si>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</si>
  <si>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</si>
  <si>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</si>
  <si>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</si>
  <si>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</si>
  <si>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</si>
  <si>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</si>
  <si>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</si>
  <si>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</si>
  <si>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</si>
  <si>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</si>
  <si>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</si>
  <si>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</si>
  <si>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</si>
  <si>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</si>
  <si>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</si>
  <si>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</si>
  <si>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</si>
  <si>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</si>
  <si>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</si>
  <si>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</si>
  <si>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</si>
  <si>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</si>
  <si>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</si>
  <si>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</si>
  <si>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</si>
  <si>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</si>
  <si>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</si>
  <si>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</si>
  <si>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</si>
  <si>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</si>
  <si>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</si>
  <si>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</si>
  <si>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</si>
  <si>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</si>
  <si>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</si>
  <si>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</si>
  <si>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</si>
  <si>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</si>
  <si>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</si>
  <si>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</si>
  <si>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</si>
  <si>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</si>
  <si>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</si>
  <si>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</si>
  <si>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</si>
  <si>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</si>
  <si>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</si>
  <si>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</si>
  <si>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</si>
  <si>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</si>
  <si>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</si>
  <si>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</si>
  <si>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</si>
  <si>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</si>
  <si>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</si>
  <si>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</si>
  <si>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</si>
  <si>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</si>
  <si>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</si>
  <si>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</si>
  <si>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</si>
  <si>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</si>
  <si>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</si>
  <si>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</si>
  <si>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</si>
  <si>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</si>
  <si>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</si>
  <si>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</si>
  <si>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</si>
  <si>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</si>
  <si>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</si>
  <si>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</si>
  <si>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</si>
  <si>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</si>
  <si>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</si>
  <si>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</si>
  <si>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</si>
  <si>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</si>
  <si>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</si>
  <si>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</si>
  <si>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</si>
  <si>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</si>
  <si>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</si>
  <si>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</si>
  <si>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</si>
  <si>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</si>
  <si>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</si>
  <si>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</si>
  <si>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</si>
  <si>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</si>
  <si>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</si>
  <si>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</si>
  <si>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</si>
  <si>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</si>
  <si>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</si>
  <si>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</si>
  <si>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</si>
  <si>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</si>
  <si>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</si>
  <si>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</si>
  <si>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</si>
  <si>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</si>
  <si>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</si>
  <si>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</si>
  <si>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</si>
  <si>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</si>
  <si>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</si>
  <si>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</si>
  <si>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</si>
  <si>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</si>
  <si>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</si>
  <si>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</si>
  <si>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</si>
  <si>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</si>
  <si>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</si>
  <si>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</si>
  <si>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</si>
  <si>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</si>
  <si>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</si>
  <si>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</si>
  <si>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</si>
  <si>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</si>
  <si>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</si>
  <si>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</si>
  <si>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</si>
  <si>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</si>
  <si>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</si>
  <si>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</si>
  <si>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</si>
  <si>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</si>
  <si>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</si>
  <si>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</si>
  <si>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</si>
  <si>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</si>
  <si>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</si>
  <si>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</si>
  <si>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</si>
  <si>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</si>
  <si>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</si>
  <si>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</si>
  <si>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</si>
  <si>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</si>
  <si>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</si>
  <si>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</si>
  <si>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</si>
  <si>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</si>
  <si>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</si>
  <si>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</si>
  <si>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</si>
  <si>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</si>
  <si>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</si>
  <si>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</si>
  <si>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</si>
  <si>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</si>
  <si>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</si>
  <si>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</si>
  <si>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</si>
  <si>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</si>
  <si>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</si>
  <si>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</si>
  <si>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</si>
  <si>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</si>
  <si>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</si>
  <si>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</si>
  <si>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</si>
  <si>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</si>
  <si>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</si>
  <si>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</si>
  <si>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</si>
  <si>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</si>
  <si>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</si>
  <si>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</si>
  <si>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</si>
  <si>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</si>
  <si>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</si>
  <si>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</si>
  <si>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</si>
  <si>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</si>
  <si>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</si>
  <si>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</si>
  <si>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</si>
  <si>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</si>
  <si>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</si>
  <si>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</si>
  <si>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</si>
  <si>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</si>
  <si>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</si>
  <si>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</si>
  <si>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</si>
  <si>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</si>
  <si>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</si>
  <si>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</si>
  <si>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</si>
  <si>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</si>
  <si>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</si>
  <si>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</si>
  <si>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</si>
  <si>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</si>
  <si>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</si>
  <si>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</si>
  <si>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</si>
  <si>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</si>
  <si>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</si>
  <si>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</si>
  <si>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</si>
  <si>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</si>
  <si>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</si>
  <si>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</si>
  <si>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</si>
  <si>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</si>
  <si>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</si>
  <si>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</si>
  <si>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</si>
  <si>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</si>
  <si>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</si>
  <si>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</si>
  <si>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</si>
  <si>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</si>
  <si>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</si>
  <si>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</si>
  <si>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</si>
  <si>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</si>
  <si>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</si>
  <si>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</si>
  <si>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</si>
  <si>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</si>
  <si>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</si>
  <si>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</si>
  <si>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</si>
  <si>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</si>
  <si>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</si>
  <si>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</si>
  <si>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</si>
  <si>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</si>
  <si>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</si>
  <si>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</si>
  <si>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7245009UXRIGIRYOBR48</t>
  </si>
  <si>
    <t>BNP AC 5659 NOK</t>
  </si>
  <si>
    <t>NO0013757625</t>
  </si>
  <si>
    <t>BNPPIBV/VARI CTF NKG 20310924 BSKT</t>
  </si>
  <si>
    <t>OMXC25</t>
  </si>
  <si>
    <t>HEX25</t>
  </si>
  <si>
    <t>OMX</t>
  </si>
  <si>
    <t>OBXP</t>
  </si>
  <si>
    <t>DBVUAR</t>
  </si>
  <si>
    <t>BNP_AC_5659_NOK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</si>
</sst>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7">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X7" activePane="bottomRight" state="frozen"/>
      <selection pane="topRight" activeCell="E1" sqref="E1"/>
      <selection pane="bottomLeft" activeCell="A7" sqref="A7"/>
      <selection pane="bottomRight" activeCell="Z10" sqref="Z10"/>
    </sheetView>
  </sheetViews>
  <sheetFormatPr defaultColWidth="9.453125" defaultRowHeight="12.5"/>
  <cols>
    <col min="1" max="1" width="14.54296875" style="47" customWidth="1"/>
    <col min="2" max="2" width="28.453125" style="47" customWidth="1"/>
    <col min="3" max="3" width="16.54296875" style="47" customWidth="1"/>
    <col min="4" max="4" width="21.54296875" style="47" customWidth="1"/>
    <col min="5" max="5" width="16.54296875" style="47" bestFit="1" customWidth="1"/>
    <col min="6" max="6" width="14.54296875" style="48" customWidth="1"/>
    <col min="7" max="7" width="14" style="47" customWidth="1"/>
    <col min="8" max="8" width="15.54296875" style="47" customWidth="1"/>
    <col min="9" max="9" width="13" style="47" customWidth="1"/>
    <col min="10" max="10" width="13.54296875" style="47" customWidth="1"/>
    <col min="11" max="11" width="23.54296875" style="47" bestFit="1" customWidth="1"/>
    <col min="12" max="65" width="16.54296875" style="47" customWidth="1"/>
    <col min="66" max="16384" width="9.453125" style="47"/>
  </cols>
  <sheetData>
    <row r="1" spans="1:66" ht="26">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6563</v>
      </c>
      <c r="D2" s="55" t="s">
        <v>410</v>
      </c>
      <c r="E2" s="56">
        <v>10000</v>
      </c>
      <c r="F2" s="56" t="s">
        <v>38</v>
      </c>
      <c r="G2" s="55" t="s">
        <v>222</v>
      </c>
      <c r="H2" s="3">
        <v>46289</v>
      </c>
      <c r="I2" s="55" t="s">
        <v>7784</v>
      </c>
      <c r="J2" s="73" t="str">
        <f>IF(C2="-","",VLOOKUP(C2,BondIssuerTable,2,0))</f>
        <v>BNPP</v>
      </c>
      <c r="K2" s="73" t="str">
        <f>IF(D2="-","",VLOOKUP(D2,BondIssuingAgentsTable,2,0))</f>
        <v>GTM</v>
      </c>
      <c r="L2" s="78" t="str">
        <f>IF(D2="-","",VLOOKUP(D2,BondIssuingAgentsTable,3,0))</f>
        <v>ST</v>
      </c>
      <c r="M2" s="1" t="s">
        <v>2285</v>
      </c>
      <c r="N2" s="1" t="s">
        <v>673</v>
      </c>
      <c r="O2" s="55" t="s">
        <v>37</v>
      </c>
      <c r="P2" s="55" t="s">
        <v>2734</v>
      </c>
    </row>
    <row r="4" spans="1:66" ht="13.5" thickBot="1">
      <c r="A4" s="6" t="s">
        <v>216</v>
      </c>
      <c r="R4" s="286"/>
      <c r="S4" s="286"/>
      <c r="T4" s="286"/>
    </row>
    <row r="5" spans="1:66" ht="13">
      <c r="A5" s="49"/>
      <c r="F5" s="47"/>
      <c r="G5" s="48"/>
      <c r="R5" s="98" t="s">
        <v>313</v>
      </c>
      <c r="S5" s="98" t="s">
        <v>313</v>
      </c>
      <c r="T5" s="98" t="s">
        <v>313</v>
      </c>
      <c r="U5" s="98" t="s">
        <v>313</v>
      </c>
      <c r="V5" s="98" t="s">
        <v>313</v>
      </c>
      <c r="W5" s="98" t="s">
        <v>313</v>
      </c>
      <c r="X5" s="98" t="s">
        <v>313</v>
      </c>
      <c r="AA5" s="304" t="s">
        <v>363</v>
      </c>
      <c r="AB5" s="305"/>
      <c r="AC5" s="304" t="s">
        <v>364</v>
      </c>
      <c r="AD5" s="305"/>
      <c r="AE5" s="304" t="s">
        <v>365</v>
      </c>
      <c r="AF5" s="305"/>
      <c r="AG5" s="304" t="s">
        <v>366</v>
      </c>
      <c r="AH5" s="305"/>
      <c r="AI5" s="304" t="s">
        <v>367</v>
      </c>
      <c r="AJ5" s="305"/>
      <c r="AK5" s="304" t="s">
        <v>368</v>
      </c>
      <c r="AL5" s="305"/>
      <c r="AM5" s="304" t="s">
        <v>369</v>
      </c>
      <c r="AN5" s="305"/>
      <c r="AO5" s="304" t="s">
        <v>370</v>
      </c>
      <c r="AP5" s="305"/>
      <c r="AQ5" s="304" t="s">
        <v>371</v>
      </c>
      <c r="AR5" s="305"/>
      <c r="AS5" s="304" t="s">
        <v>372</v>
      </c>
      <c r="AT5" s="305"/>
      <c r="AU5" s="304" t="s">
        <v>373</v>
      </c>
      <c r="AV5" s="305"/>
      <c r="AW5" s="304" t="s">
        <v>374</v>
      </c>
      <c r="AX5" s="305"/>
      <c r="AY5" s="304" t="s">
        <v>375</v>
      </c>
      <c r="AZ5" s="305"/>
      <c r="BA5" s="304" t="s">
        <v>376</v>
      </c>
      <c r="BB5" s="305"/>
      <c r="BC5" s="304" t="s">
        <v>377</v>
      </c>
      <c r="BD5" s="305"/>
      <c r="BE5" s="304" t="s">
        <v>378</v>
      </c>
      <c r="BF5" s="305"/>
      <c r="BG5" s="304" t="s">
        <v>379</v>
      </c>
      <c r="BH5" s="305"/>
      <c r="BI5" s="304" t="s">
        <v>380</v>
      </c>
      <c r="BJ5" s="305"/>
      <c r="BK5" s="304" t="s">
        <v>381</v>
      </c>
      <c r="BL5" s="305"/>
      <c r="BM5" s="304" t="s">
        <v>382</v>
      </c>
      <c r="BN5" s="30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4.5">
      <c r="A7" t="s">
        <v>7785</v>
      </c>
      <c r="B7" t="s">
        <v>7785</v>
      </c>
      <c r="C7" s="55"/>
      <c r="D7" t="s">
        <v>7786</v>
      </c>
      <c r="E7" t="s">
        <v>7787</v>
      </c>
      <c r="F7" t="s">
        <v>7792</v>
      </c>
      <c r="G7" s="57">
        <v>100</v>
      </c>
      <c r="H7" s="57" t="s">
        <v>1310</v>
      </c>
      <c r="I7" s="56">
        <v>3100000</v>
      </c>
      <c r="J7" s="57"/>
      <c r="K7" s="3">
        <v>46289</v>
      </c>
      <c r="L7" s="3">
        <v>48115</v>
      </c>
      <c r="M7" s="3">
        <v>48095</v>
      </c>
      <c r="N7" s="196">
        <v>1100</v>
      </c>
      <c r="O7" s="196" t="s">
        <v>2994</v>
      </c>
      <c r="P7" s="196"/>
      <c r="Q7" s="196"/>
      <c r="R7" s="55"/>
      <c r="S7" s="285"/>
      <c r="T7" s="285"/>
      <c r="U7" s="55"/>
      <c r="V7" s="4"/>
      <c r="W7" s="4"/>
      <c r="X7" s="4"/>
      <c r="Y7" s="197" t="str">
        <f t="shared" ref="Y7:Y38" si="0">IF(N7="-","",VLOOKUP(N7,EUSIPA_Table,2,0))</f>
        <v>Uncapped Capital Protection</v>
      </c>
      <c r="Z7" s="60" t="s">
        <v>7793</v>
      </c>
      <c r="AA7" t="s">
        <v>7788</v>
      </c>
      <c r="AB7" s="59">
        <v>25</v>
      </c>
      <c r="AC7" t="s">
        <v>7789</v>
      </c>
      <c r="AD7" s="59">
        <v>25</v>
      </c>
      <c r="AE7" t="s">
        <v>7790</v>
      </c>
      <c r="AF7" s="59">
        <v>25</v>
      </c>
      <c r="AG7" t="s">
        <v>7791</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 thickBot="1">
      <c r="A105" s="55"/>
      <c r="B105" s="55"/>
      <c r="C105" s="55"/>
      <c r="D105" s="55"/>
      <c r="E105" s="55"/>
      <c r="F105" s="55"/>
      <c r="G105" s="57"/>
      <c r="H105" s="57"/>
      <c r="I105" s="56"/>
      <c r="J105" s="196"/>
      <c r="K105" s="3"/>
      <c r="L105" s="89"/>
      <c r="M105" s="58"/>
      <c r="N105" s="196"/>
      <c r="O105" s="196"/>
      <c r="P105" s="196"/>
      <c r="Q105" s="196"/>
      <c r="R105" s="55"/>
      <c r="S105" s="285"/>
      <c r="T105" s="285"/>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 thickBot="1">
      <c r="A106" s="63"/>
      <c r="B106" s="63"/>
      <c r="C106" s="63"/>
      <c r="D106" s="63"/>
      <c r="E106" s="63"/>
      <c r="F106" s="63"/>
      <c r="G106" s="86"/>
      <c r="H106" s="57"/>
      <c r="I106" s="87"/>
      <c r="J106" s="251"/>
      <c r="K106" s="88"/>
      <c r="L106" s="89"/>
      <c r="M106" s="89"/>
      <c r="N106" s="198"/>
      <c r="O106" s="198"/>
      <c r="P106" s="196"/>
      <c r="Q106" s="198"/>
      <c r="R106" s="55"/>
      <c r="S106" s="285"/>
      <c r="T106" s="285"/>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M7" xr:uid="{F40932F3-3F69-47D6-A3DA-52B0757A1381}">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8: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7: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BN7:BN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53125" defaultRowHeight="12.5"/>
  <cols>
    <col min="1" max="1" width="30.453125" style="47" customWidth="1"/>
    <col min="2" max="2" width="23.453125" style="47" customWidth="1"/>
    <col min="3" max="3" width="18.54296875" style="47" customWidth="1"/>
    <col min="4" max="4" width="32.54296875" style="47" customWidth="1"/>
    <col min="5" max="5" width="28.54296875" style="47" bestFit="1" customWidth="1"/>
    <col min="6" max="6" width="10.54296875" style="47" bestFit="1" customWidth="1"/>
    <col min="7" max="7" width="13.54296875" style="47" customWidth="1"/>
    <col min="8" max="8" width="14.54296875" style="47" customWidth="1"/>
    <col min="9" max="9" width="11.54296875" style="47" customWidth="1"/>
    <col min="10" max="10" width="14.453125" style="47" customWidth="1"/>
    <col min="11" max="11" width="16" style="48" customWidth="1"/>
    <col min="12" max="12" width="14.54296875" style="47" customWidth="1"/>
    <col min="13" max="13" width="37.54296875" style="47" bestFit="1" customWidth="1"/>
    <col min="14" max="15" width="14.54296875" style="47" customWidth="1"/>
    <col min="16" max="16" width="37.453125" style="47" bestFit="1" customWidth="1"/>
    <col min="17" max="17" width="24.54296875" style="47" customWidth="1"/>
    <col min="18" max="18" width="17" style="47" customWidth="1"/>
    <col min="19" max="22" width="19.54296875" style="47" customWidth="1"/>
    <col min="23" max="23" width="22" style="47" customWidth="1"/>
    <col min="24" max="68" width="19.54296875" style="47" customWidth="1"/>
    <col min="69" max="16384" width="9.453125" style="47"/>
  </cols>
  <sheetData>
    <row r="1" spans="1:71" ht="26">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4">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ht="13">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6" t="s">
        <v>901</v>
      </c>
      <c r="W5" s="307"/>
      <c r="X5" s="307"/>
      <c r="Y5" s="307"/>
      <c r="Z5" s="307"/>
      <c r="AA5" s="306" t="s">
        <v>953</v>
      </c>
      <c r="AB5" s="307"/>
      <c r="AC5" s="307"/>
      <c r="AD5" s="307"/>
      <c r="AE5" s="307"/>
      <c r="AF5" s="306" t="s">
        <v>954</v>
      </c>
      <c r="AG5" s="307"/>
      <c r="AH5" s="307"/>
      <c r="AI5" s="307"/>
      <c r="AJ5" s="307"/>
      <c r="AK5" s="306" t="s">
        <v>955</v>
      </c>
      <c r="AL5" s="307"/>
      <c r="AM5" s="307"/>
      <c r="AN5" s="307"/>
      <c r="AO5" s="307"/>
      <c r="AP5" s="306" t="s">
        <v>956</v>
      </c>
      <c r="AQ5" s="307"/>
      <c r="AR5" s="307"/>
      <c r="AS5" s="307"/>
      <c r="AT5" s="307"/>
      <c r="AU5" s="306" t="s">
        <v>957</v>
      </c>
      <c r="AV5" s="307"/>
      <c r="AW5" s="307"/>
      <c r="AX5" s="307"/>
      <c r="AY5" s="307"/>
      <c r="AZ5" s="306" t="s">
        <v>958</v>
      </c>
      <c r="BA5" s="307"/>
      <c r="BB5" s="307"/>
      <c r="BC5" s="307"/>
      <c r="BD5" s="307"/>
      <c r="BE5" s="306" t="s">
        <v>959</v>
      </c>
      <c r="BF5" s="307"/>
      <c r="BG5" s="307"/>
      <c r="BH5" s="307"/>
      <c r="BI5" s="307"/>
      <c r="BJ5" s="306" t="s">
        <v>960</v>
      </c>
      <c r="BK5" s="307"/>
      <c r="BL5" s="307"/>
      <c r="BM5" s="307"/>
      <c r="BN5" s="307"/>
      <c r="BO5" s="306" t="s">
        <v>961</v>
      </c>
      <c r="BP5" s="307"/>
      <c r="BQ5" s="307"/>
      <c r="BR5" s="307"/>
      <c r="BS5" s="307"/>
    </row>
    <row r="6" spans="1:71" ht="78">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5">
      <c r="A408"/>
      <c r="D408" s="223"/>
      <c r="K408" s="47"/>
      <c r="L408" s="48"/>
      <c r="Z408" s="161"/>
    </row>
    <row r="409" spans="1:71" ht="14.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7" customWidth="1"/>
    <col min="2" max="2" width="21.45312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8" width="18" style="47" customWidth="1"/>
    <col min="19" max="20" width="18" style="67" customWidth="1"/>
    <col min="21" max="21" width="15" style="67" customWidth="1"/>
    <col min="22" max="22" width="14.453125" style="67" customWidth="1"/>
    <col min="23" max="23" width="13.54296875" style="47" customWidth="1"/>
    <col min="24" max="24" width="23.54296875" style="47" customWidth="1"/>
    <col min="25" max="25" width="24.54296875" style="47" customWidth="1"/>
    <col min="26" max="26" width="23.453125" style="47" customWidth="1"/>
    <col min="27" max="16384" width="9.453125" style="47"/>
  </cols>
  <sheetData>
    <row r="1" spans="1:32"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
      <c r="A4" s="6" t="s">
        <v>216</v>
      </c>
      <c r="G4" s="64" t="s">
        <v>2823</v>
      </c>
    </row>
    <row r="5" spans="1:32" ht="39">
      <c r="A5" s="49"/>
      <c r="G5" s="56"/>
      <c r="W5" s="67"/>
      <c r="Y5" s="270" t="s">
        <v>4050</v>
      </c>
      <c r="Z5" s="270" t="s">
        <v>4050</v>
      </c>
      <c r="AA5" s="270" t="s">
        <v>4050</v>
      </c>
    </row>
    <row r="6" spans="1:32" ht="39">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7" customWidth="1"/>
    <col min="2" max="2" width="26.5429687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7" width="18" style="47" customWidth="1"/>
    <col min="18" max="19" width="18" style="67" customWidth="1"/>
    <col min="20" max="20" width="15" style="67" customWidth="1"/>
    <col min="21" max="21" width="14.453125" style="67" customWidth="1"/>
    <col min="22" max="22" width="13.54296875" style="47" customWidth="1"/>
    <col min="23" max="16384" width="9.453125" style="47"/>
  </cols>
  <sheetData>
    <row r="1" spans="1:24"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ht="13">
      <c r="A4" s="6" t="s">
        <v>216</v>
      </c>
      <c r="G4" s="48"/>
    </row>
    <row r="5" spans="1:24" ht="13">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8.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3"/>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8" t="s">
        <v>255</v>
      </c>
      <c r="B1" s="309">
        <v>40858</v>
      </c>
      <c r="C1" s="310"/>
      <c r="D1" s="311"/>
      <c r="F1" t="s">
        <v>256</v>
      </c>
    </row>
    <row r="2" spans="1:21">
      <c r="A2" s="8" t="s">
        <v>257</v>
      </c>
      <c r="B2" s="312" t="s">
        <v>278</v>
      </c>
      <c r="C2" s="313"/>
      <c r="D2" s="31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79" bestFit="1" customWidth="1"/>
    <col min="3" max="3" width="22" style="104" bestFit="1" customWidth="1"/>
    <col min="4" max="4" width="22" style="79" customWidth="1"/>
    <col min="5" max="5" width="18.453125" style="79" bestFit="1" customWidth="1"/>
    <col min="6" max="6" width="15.54296875" bestFit="1" customWidth="1"/>
    <col min="7" max="7" width="37.453125" style="103" bestFit="1" customWidth="1"/>
    <col min="8" max="8" width="12.453125" style="102" bestFit="1" customWidth="1"/>
    <col min="9" max="9" width="37.453125" bestFit="1" customWidth="1"/>
    <col min="10" max="10" width="12.453125" customWidth="1"/>
    <col min="11" max="11" width="26.453125" style="102" bestFit="1" customWidth="1"/>
    <col min="12" max="12" width="12.453125" style="102" customWidth="1"/>
    <col min="13" max="13" width="10.453125" bestFit="1" customWidth="1"/>
    <col min="14" max="14" width="12.453125" customWidth="1"/>
    <col min="15" max="15" width="10.54296875" style="102" bestFit="1" customWidth="1"/>
    <col min="16" max="16" width="12.453125" style="102" customWidth="1"/>
    <col min="17" max="17" width="20.453125" bestFit="1" customWidth="1"/>
    <col min="18" max="18" width="12.453125" customWidth="1"/>
    <col min="19" max="19" width="27.453125" style="79" bestFit="1" customWidth="1"/>
    <col min="20" max="20" width="12.54296875" customWidth="1"/>
    <col min="21" max="21" width="18.54296875" style="79" bestFit="1" customWidth="1"/>
    <col min="22" max="22" width="14.453125" bestFit="1" customWidth="1"/>
    <col min="23" max="23" width="12.453125" style="79" customWidth="1"/>
    <col min="24" max="24" width="10.453125" bestFit="1" customWidth="1"/>
    <col min="25" max="25" width="9.453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53125" defaultRowHeight="12.5"/>
  <cols>
    <col min="1" max="1" width="24.54296875" style="47" customWidth="1"/>
    <col min="2" max="2" width="24" style="47" customWidth="1"/>
    <col min="3" max="3" width="34.453125" style="47" bestFit="1" customWidth="1"/>
    <col min="4" max="4" width="21.54296875" style="47" bestFit="1" customWidth="1"/>
    <col min="5" max="5" width="27.453125" style="47" bestFit="1" customWidth="1"/>
    <col min="6" max="7" width="28.54296875" style="47" customWidth="1"/>
    <col min="8" max="8" width="32.453125" style="47" bestFit="1" customWidth="1"/>
    <col min="9" max="9" width="33" style="47" customWidth="1"/>
    <col min="10" max="10" width="28.54296875" style="47" customWidth="1"/>
    <col min="11" max="11" width="62.54296875" style="47" bestFit="1" customWidth="1"/>
    <col min="12" max="12" width="23.453125" style="47" customWidth="1"/>
    <col min="13" max="13" width="22.453125" style="47" customWidth="1"/>
    <col min="14" max="14" width="13.453125" style="47" customWidth="1"/>
    <col min="15" max="15" width="32.453125" style="47" customWidth="1"/>
    <col min="16" max="16" width="24" style="47" customWidth="1"/>
    <col min="17" max="17" width="19.54296875" style="47" customWidth="1"/>
    <col min="18" max="19" width="28.54296875" style="47" customWidth="1"/>
    <col min="20" max="20" width="19.54296875" style="47" customWidth="1"/>
    <col min="21" max="21" width="24.54296875" style="47" customWidth="1"/>
    <col min="22" max="16384" width="9.453125" style="47"/>
  </cols>
  <sheetData>
    <row r="1" spans="1:22" s="200" customFormat="1" ht="13">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5">
      <c r="D5" s="201"/>
      <c r="F5" s="153"/>
    </row>
    <row r="6" spans="1:22" s="202" customFormat="1" ht="26">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5">
      <c r="A7" s="205"/>
      <c r="B7" s="55"/>
      <c r="C7" s="55"/>
      <c r="D7" s="55"/>
      <c r="E7" s="55"/>
      <c r="F7" s="55"/>
      <c r="G7" s="97"/>
      <c r="H7" s="97"/>
      <c r="I7" s="55"/>
      <c r="J7" s="55"/>
      <c r="K7" s="206"/>
      <c r="L7" s="55"/>
      <c r="M7" s="204"/>
      <c r="N7" s="204">
        <v>767010</v>
      </c>
      <c r="O7" s="97"/>
      <c r="P7" s="97"/>
      <c r="Q7" s="97"/>
      <c r="R7" s="55"/>
      <c r="S7" s="55"/>
      <c r="T7" s="1"/>
      <c r="U7" s="1"/>
    </row>
    <row r="8" spans="1:22" ht="14.5">
      <c r="A8" s="205"/>
      <c r="B8" s="55"/>
      <c r="C8" s="55"/>
      <c r="D8" s="55"/>
      <c r="E8" s="55"/>
      <c r="F8" s="55"/>
      <c r="G8" s="97"/>
      <c r="H8" s="97"/>
      <c r="I8" s="55"/>
      <c r="J8" s="55"/>
      <c r="K8" s="206"/>
      <c r="L8" s="55"/>
      <c r="M8" s="204"/>
      <c r="N8" s="204"/>
      <c r="O8" s="97"/>
      <c r="P8" s="97"/>
      <c r="Q8" s="97"/>
      <c r="R8" s="55"/>
      <c r="S8" s="55"/>
      <c r="T8" s="1"/>
      <c r="U8" s="1"/>
    </row>
    <row r="9" spans="1:22" ht="14.5">
      <c r="A9" s="205"/>
      <c r="B9" s="55"/>
      <c r="C9" s="55"/>
      <c r="D9" s="55"/>
      <c r="E9" s="55"/>
      <c r="F9" s="55"/>
      <c r="G9" s="97"/>
      <c r="H9" s="97"/>
      <c r="I9" s="55"/>
      <c r="J9" s="55"/>
      <c r="K9" s="206"/>
      <c r="L9" s="55"/>
      <c r="M9" s="204"/>
      <c r="N9" s="204"/>
      <c r="O9" s="97"/>
      <c r="P9" s="97"/>
      <c r="Q9" s="97"/>
      <c r="R9" s="55"/>
      <c r="S9" s="55"/>
      <c r="T9" s="1"/>
      <c r="U9" s="1"/>
    </row>
    <row r="10" spans="1:22" ht="14.5">
      <c r="A10" s="205"/>
      <c r="B10" s="55"/>
      <c r="C10" s="55"/>
      <c r="D10" s="55"/>
      <c r="E10" s="55"/>
      <c r="F10" s="55"/>
      <c r="G10" s="97"/>
      <c r="H10" s="97"/>
      <c r="I10" s="55"/>
      <c r="J10" s="55"/>
      <c r="K10" s="206"/>
      <c r="L10" s="55"/>
      <c r="M10" s="204"/>
      <c r="N10" s="204"/>
      <c r="O10" s="97"/>
      <c r="P10" s="97"/>
      <c r="Q10" s="97"/>
      <c r="R10" s="55"/>
      <c r="S10" s="55"/>
      <c r="T10" s="1"/>
      <c r="U10" s="1"/>
    </row>
    <row r="11" spans="1:22" ht="14.5">
      <c r="A11" s="205"/>
      <c r="B11" s="55"/>
      <c r="C11" s="55"/>
      <c r="D11" s="55"/>
      <c r="E11" s="55"/>
      <c r="F11" s="55"/>
      <c r="G11" s="97"/>
      <c r="H11" s="97"/>
      <c r="I11" s="55"/>
      <c r="J11" s="55"/>
      <c r="K11" s="206"/>
      <c r="L11" s="55"/>
      <c r="M11" s="204"/>
      <c r="N11" s="204"/>
      <c r="O11" s="97"/>
      <c r="P11" s="97"/>
      <c r="Q11" s="97"/>
      <c r="R11" s="55"/>
      <c r="S11" s="55"/>
      <c r="T11" s="1"/>
      <c r="U11" s="1"/>
    </row>
    <row r="12" spans="1:22" ht="14.5">
      <c r="A12" s="205"/>
      <c r="B12" s="55"/>
      <c r="C12" s="55"/>
      <c r="D12" s="55"/>
      <c r="E12" s="55"/>
      <c r="F12" s="55"/>
      <c r="G12" s="97"/>
      <c r="H12" s="97"/>
      <c r="I12" s="55"/>
      <c r="J12" s="55"/>
      <c r="K12" s="206"/>
      <c r="L12" s="55"/>
      <c r="M12" s="204"/>
      <c r="N12" s="204"/>
      <c r="O12" s="97"/>
      <c r="P12" s="97"/>
      <c r="Q12" s="97"/>
      <c r="R12" s="55"/>
      <c r="S12" s="55"/>
      <c r="T12" s="1"/>
      <c r="U12" s="1"/>
    </row>
    <row r="13" spans="1:22" ht="14.5">
      <c r="A13" s="205"/>
      <c r="B13" s="55"/>
      <c r="C13" s="55"/>
      <c r="D13" s="55"/>
      <c r="E13" s="55"/>
      <c r="F13" s="55"/>
      <c r="G13" s="97"/>
      <c r="H13" s="97"/>
      <c r="I13" s="55"/>
      <c r="J13" s="55"/>
      <c r="K13" s="206"/>
      <c r="L13" s="55"/>
      <c r="M13" s="204"/>
      <c r="N13" s="204"/>
      <c r="O13" s="97"/>
      <c r="P13" s="97"/>
      <c r="Q13" s="97"/>
      <c r="R13" s="55"/>
      <c r="S13" s="55"/>
      <c r="T13" s="1"/>
      <c r="U13" s="1"/>
    </row>
    <row r="14" spans="1:22" ht="14.5">
      <c r="A14" s="205"/>
      <c r="B14" s="55"/>
      <c r="C14" s="55"/>
      <c r="D14" s="55"/>
      <c r="E14" s="55"/>
      <c r="F14" s="55"/>
      <c r="G14" s="97"/>
      <c r="H14" s="97"/>
      <c r="I14" s="55"/>
      <c r="J14" s="55"/>
      <c r="K14" s="206"/>
      <c r="L14" s="55"/>
      <c r="M14" s="204"/>
      <c r="N14" s="204"/>
      <c r="O14" s="97"/>
      <c r="P14" s="97"/>
      <c r="Q14" s="97"/>
      <c r="R14" s="55"/>
      <c r="S14" s="55"/>
      <c r="T14" s="1"/>
      <c r="U14" s="1"/>
    </row>
    <row r="15" spans="1:22" ht="14.5">
      <c r="A15" s="205"/>
      <c r="B15" s="55"/>
      <c r="C15" s="55"/>
      <c r="D15" s="55"/>
      <c r="E15" s="55"/>
      <c r="F15" s="55"/>
      <c r="G15" s="97"/>
      <c r="H15" s="97"/>
      <c r="I15" s="55"/>
      <c r="J15" s="55"/>
      <c r="K15" s="206"/>
      <c r="L15" s="55"/>
      <c r="M15" s="204"/>
      <c r="N15" s="204"/>
      <c r="O15" s="97"/>
      <c r="P15" s="97"/>
      <c r="Q15" s="97"/>
      <c r="R15" s="55"/>
      <c r="S15" s="55"/>
      <c r="T15" s="1"/>
      <c r="U15" s="1"/>
    </row>
    <row r="16" spans="1:22" ht="14.5">
      <c r="A16" s="205"/>
      <c r="B16" s="55"/>
      <c r="C16" s="55"/>
      <c r="D16" s="55"/>
      <c r="E16" s="55"/>
      <c r="F16" s="55"/>
      <c r="G16" s="97"/>
      <c r="H16" s="97"/>
      <c r="I16" s="55"/>
      <c r="J16" s="55"/>
      <c r="K16" s="206"/>
      <c r="L16" s="55"/>
      <c r="M16" s="204"/>
      <c r="N16" s="204"/>
      <c r="O16" s="97"/>
      <c r="P16" s="97"/>
      <c r="Q16" s="97"/>
      <c r="R16" s="55"/>
      <c r="S16" s="55"/>
      <c r="T16" s="1"/>
      <c r="U16" s="1"/>
    </row>
    <row r="17" spans="1:21" ht="14.5">
      <c r="A17" s="205"/>
      <c r="B17" s="55"/>
      <c r="C17" s="55"/>
      <c r="D17" s="55"/>
      <c r="E17" s="55"/>
      <c r="F17" s="55"/>
      <c r="G17" s="97"/>
      <c r="H17" s="97"/>
      <c r="I17" s="55"/>
      <c r="J17" s="55"/>
      <c r="K17" s="206"/>
      <c r="L17" s="55"/>
      <c r="M17" s="204"/>
      <c r="N17" s="204"/>
      <c r="O17" s="97"/>
      <c r="P17" s="97"/>
      <c r="Q17" s="97"/>
      <c r="R17" s="55"/>
      <c r="S17" s="55"/>
      <c r="T17" s="1"/>
      <c r="U17" s="1"/>
    </row>
    <row r="18" spans="1:21" ht="14.5">
      <c r="A18" s="205"/>
      <c r="B18" s="55"/>
      <c r="C18" s="55"/>
      <c r="D18" s="55"/>
      <c r="E18" s="55"/>
      <c r="F18" s="55"/>
      <c r="G18" s="97"/>
      <c r="H18" s="97"/>
      <c r="I18" s="55"/>
      <c r="J18" s="55"/>
      <c r="K18" s="206"/>
      <c r="L18" s="55"/>
      <c r="M18" s="204"/>
      <c r="N18" s="204"/>
      <c r="O18" s="97"/>
      <c r="P18" s="97"/>
      <c r="Q18" s="97"/>
      <c r="R18" s="55"/>
      <c r="S18" s="55"/>
      <c r="T18" s="1"/>
      <c r="U18" s="1"/>
    </row>
    <row r="19" spans="1:21" ht="14.5">
      <c r="A19" s="205"/>
      <c r="B19" s="55"/>
      <c r="C19" s="55"/>
      <c r="D19" s="55"/>
      <c r="E19" s="55"/>
      <c r="F19" s="55"/>
      <c r="G19" s="97"/>
      <c r="H19" s="97"/>
      <c r="I19" s="55"/>
      <c r="J19" s="55"/>
      <c r="K19" s="206"/>
      <c r="L19" s="55"/>
      <c r="M19" s="204"/>
      <c r="N19" s="204"/>
      <c r="O19" s="97"/>
      <c r="P19" s="97"/>
      <c r="Q19" s="97"/>
      <c r="R19" s="55"/>
      <c r="S19" s="55"/>
      <c r="T19" s="1"/>
      <c r="U19" s="1"/>
    </row>
    <row r="20" spans="1:21" ht="14.5">
      <c r="A20" s="205"/>
      <c r="B20" s="55"/>
      <c r="C20" s="55"/>
      <c r="D20" s="55"/>
      <c r="E20" s="55"/>
      <c r="F20" s="55"/>
      <c r="G20" s="97"/>
      <c r="H20" s="97"/>
      <c r="I20" s="55"/>
      <c r="J20" s="55"/>
      <c r="K20" s="206"/>
      <c r="L20" s="55"/>
      <c r="M20" s="204"/>
      <c r="N20" s="204"/>
      <c r="O20" s="97"/>
      <c r="P20" s="97"/>
      <c r="Q20" s="97"/>
      <c r="R20" s="55"/>
      <c r="S20" s="55"/>
      <c r="T20" s="1"/>
      <c r="U20" s="1"/>
    </row>
    <row r="21" spans="1:21" ht="14.5">
      <c r="A21" s="205"/>
      <c r="B21" s="55"/>
      <c r="C21" s="55"/>
      <c r="D21" s="55"/>
      <c r="E21" s="55"/>
      <c r="F21" s="55"/>
      <c r="G21" s="97"/>
      <c r="H21" s="97"/>
      <c r="I21" s="55"/>
      <c r="J21" s="55"/>
      <c r="K21" s="206"/>
      <c r="L21" s="55"/>
      <c r="M21" s="204"/>
      <c r="N21" s="204"/>
      <c r="O21" s="97"/>
      <c r="P21" s="97"/>
      <c r="Q21" s="97"/>
      <c r="R21" s="55"/>
      <c r="S21" s="55"/>
      <c r="T21" s="1"/>
      <c r="U21" s="1"/>
    </row>
    <row r="22" spans="1:21" ht="14.5">
      <c r="A22" s="205"/>
      <c r="B22" s="55"/>
      <c r="C22" s="55"/>
      <c r="D22" s="55"/>
      <c r="E22" s="55"/>
      <c r="F22" s="55"/>
      <c r="G22" s="97"/>
      <c r="H22" s="97"/>
      <c r="I22" s="55"/>
      <c r="J22" s="55"/>
      <c r="K22" s="206"/>
      <c r="L22" s="55"/>
      <c r="M22" s="204"/>
      <c r="N22" s="204"/>
      <c r="O22" s="97"/>
      <c r="P22" s="97"/>
      <c r="Q22" s="97"/>
      <c r="R22" s="55"/>
      <c r="S22" s="55"/>
      <c r="T22" s="1"/>
      <c r="U22" s="1"/>
    </row>
    <row r="23" spans="1:21" ht="14.5">
      <c r="A23" s="205"/>
      <c r="B23" s="55"/>
      <c r="C23" s="55"/>
      <c r="D23" s="55"/>
      <c r="E23" s="55"/>
      <c r="F23" s="55"/>
      <c r="G23" s="97"/>
      <c r="H23" s="97"/>
      <c r="I23" s="55"/>
      <c r="J23" s="55"/>
      <c r="K23" s="206"/>
      <c r="L23" s="55"/>
      <c r="M23" s="204"/>
      <c r="N23" s="204"/>
      <c r="O23" s="97"/>
      <c r="P23" s="97"/>
      <c r="Q23" s="97"/>
      <c r="R23" s="55"/>
      <c r="S23" s="55"/>
      <c r="T23" s="1"/>
      <c r="U23" s="1"/>
    </row>
    <row r="24" spans="1:21" ht="14.5">
      <c r="A24" s="205"/>
      <c r="B24" s="55"/>
      <c r="C24" s="55"/>
      <c r="D24" s="55"/>
      <c r="E24" s="55"/>
      <c r="F24" s="55"/>
      <c r="G24" s="97"/>
      <c r="H24" s="97"/>
      <c r="I24" s="55"/>
      <c r="J24" s="55"/>
      <c r="K24" s="206"/>
      <c r="L24" s="55"/>
      <c r="M24" s="204"/>
      <c r="N24" s="204"/>
      <c r="O24" s="97"/>
      <c r="P24" s="97"/>
      <c r="Q24" s="97"/>
      <c r="R24" s="55"/>
      <c r="S24" s="55"/>
      <c r="T24" s="1"/>
      <c r="U24" s="1"/>
    </row>
    <row r="25" spans="1:21" ht="14.5">
      <c r="A25" s="205"/>
      <c r="B25" s="55"/>
      <c r="C25" s="55"/>
      <c r="D25" s="55"/>
      <c r="E25" s="55"/>
      <c r="F25" s="55"/>
      <c r="G25" s="97"/>
      <c r="H25" s="97"/>
      <c r="I25" s="55"/>
      <c r="J25" s="55"/>
      <c r="K25" s="206"/>
      <c r="L25" s="55"/>
      <c r="M25" s="204"/>
      <c r="N25" s="204"/>
      <c r="O25" s="97"/>
      <c r="P25" s="97"/>
      <c r="Q25" s="97"/>
      <c r="R25" s="55"/>
      <c r="S25" s="55"/>
      <c r="T25" s="1"/>
      <c r="U25" s="1"/>
    </row>
    <row r="26" spans="1:21" ht="14.5">
      <c r="A26" s="205"/>
      <c r="B26" s="55"/>
      <c r="C26" s="55"/>
      <c r="D26" s="55"/>
      <c r="E26" s="55"/>
      <c r="F26" s="55"/>
      <c r="G26" s="97"/>
      <c r="H26" s="97"/>
      <c r="I26" s="55"/>
      <c r="J26" s="55"/>
      <c r="K26" s="206"/>
      <c r="L26" s="55"/>
      <c r="M26" s="204"/>
      <c r="N26" s="204"/>
      <c r="O26" s="97"/>
      <c r="P26" s="97"/>
      <c r="Q26" s="97"/>
      <c r="R26" s="55"/>
      <c r="S26" s="55"/>
      <c r="T26" s="1"/>
      <c r="U26" s="1"/>
    </row>
    <row r="27" spans="1:21" ht="14.5">
      <c r="A27" s="205"/>
      <c r="B27" s="55"/>
      <c r="C27" s="55"/>
      <c r="D27" s="55"/>
      <c r="E27" s="55"/>
      <c r="F27" s="55"/>
      <c r="G27" s="97"/>
      <c r="H27" s="97"/>
      <c r="I27" s="55"/>
      <c r="J27" s="55"/>
      <c r="K27" s="206"/>
      <c r="L27" s="55"/>
      <c r="M27" s="204"/>
      <c r="N27" s="204"/>
      <c r="O27" s="97"/>
      <c r="P27" s="97"/>
      <c r="Q27" s="97"/>
      <c r="R27" s="55"/>
      <c r="S27" s="55"/>
      <c r="T27" s="1"/>
      <c r="U27" s="1"/>
    </row>
    <row r="28" spans="1:21" ht="14.5">
      <c r="A28" s="205"/>
      <c r="B28" s="55"/>
      <c r="C28" s="55"/>
      <c r="D28" s="55"/>
      <c r="E28" s="55"/>
      <c r="F28" s="55"/>
      <c r="G28" s="97"/>
      <c r="H28" s="97"/>
      <c r="I28" s="55"/>
      <c r="J28" s="55"/>
      <c r="K28" s="206"/>
      <c r="L28" s="55"/>
      <c r="M28" s="204"/>
      <c r="N28" s="204"/>
      <c r="O28" s="97"/>
      <c r="P28" s="97"/>
      <c r="Q28" s="97"/>
      <c r="R28" s="55"/>
      <c r="S28" s="55"/>
      <c r="T28" s="1"/>
      <c r="U28" s="1"/>
    </row>
    <row r="29" spans="1:21" ht="14.5">
      <c r="A29" s="205"/>
      <c r="B29" s="55"/>
      <c r="C29" s="55"/>
      <c r="D29" s="55"/>
      <c r="E29" s="55"/>
      <c r="F29" s="55"/>
      <c r="G29" s="97"/>
      <c r="H29" s="97"/>
      <c r="I29" s="55"/>
      <c r="J29" s="55"/>
      <c r="K29" s="206"/>
      <c r="L29" s="55"/>
      <c r="M29" s="204"/>
      <c r="N29" s="204"/>
      <c r="O29" s="97"/>
      <c r="P29" s="97"/>
      <c r="Q29" s="97"/>
      <c r="R29" s="55"/>
      <c r="S29" s="55"/>
      <c r="T29" s="1"/>
      <c r="U29" s="1"/>
    </row>
    <row r="30" spans="1:21" ht="14.5">
      <c r="A30" s="205"/>
      <c r="B30" s="55"/>
      <c r="C30" s="55"/>
      <c r="D30" s="55"/>
      <c r="E30" s="55"/>
      <c r="F30" s="55"/>
      <c r="G30" s="97"/>
      <c r="H30" s="97"/>
      <c r="I30" s="55"/>
      <c r="J30" s="55"/>
      <c r="K30" s="206"/>
      <c r="L30" s="55"/>
      <c r="M30" s="204"/>
      <c r="N30" s="204"/>
      <c r="O30" s="97"/>
      <c r="P30" s="97"/>
      <c r="Q30" s="97"/>
      <c r="R30" s="55"/>
      <c r="S30" s="55"/>
      <c r="T30" s="1"/>
      <c r="U30" s="1"/>
    </row>
    <row r="31" spans="1:21" ht="14.5">
      <c r="A31" s="205"/>
      <c r="B31" s="55"/>
      <c r="C31" s="55"/>
      <c r="D31" s="55"/>
      <c r="E31" s="55"/>
      <c r="F31" s="55"/>
      <c r="G31" s="97"/>
      <c r="H31" s="97"/>
      <c r="I31" s="55"/>
      <c r="J31" s="55"/>
      <c r="K31" s="206"/>
      <c r="L31" s="55"/>
      <c r="M31" s="204"/>
      <c r="N31" s="204"/>
      <c r="O31" s="97"/>
      <c r="P31" s="97"/>
      <c r="Q31" s="97"/>
      <c r="R31" s="55"/>
      <c r="S31" s="55"/>
      <c r="T31" s="1"/>
      <c r="U31" s="1"/>
    </row>
    <row r="32" spans="1:21" ht="14.5">
      <c r="A32" s="205"/>
      <c r="B32" s="55"/>
      <c r="C32" s="55"/>
      <c r="D32" s="55"/>
      <c r="E32" s="55"/>
      <c r="F32" s="55"/>
      <c r="G32" s="97"/>
      <c r="H32" s="97"/>
      <c r="I32" s="55"/>
      <c r="J32" s="55"/>
      <c r="K32" s="206"/>
      <c r="L32" s="55"/>
      <c r="M32" s="204"/>
      <c r="N32" s="204"/>
      <c r="O32" s="97"/>
      <c r="P32" s="97"/>
      <c r="Q32" s="97"/>
      <c r="R32" s="55"/>
      <c r="S32" s="55"/>
      <c r="T32" s="1"/>
      <c r="U32" s="1"/>
    </row>
    <row r="33" spans="1:21" ht="14.5">
      <c r="A33" s="205"/>
      <c r="B33" s="55"/>
      <c r="C33" s="55"/>
      <c r="D33" s="55"/>
      <c r="E33" s="55"/>
      <c r="F33" s="55"/>
      <c r="G33" s="97"/>
      <c r="H33" s="97"/>
      <c r="I33" s="55"/>
      <c r="J33" s="55"/>
      <c r="K33" s="206"/>
      <c r="L33" s="55"/>
      <c r="M33" s="204"/>
      <c r="N33" s="204"/>
      <c r="O33" s="97"/>
      <c r="P33" s="97"/>
      <c r="Q33" s="97"/>
      <c r="R33" s="55"/>
      <c r="S33" s="55"/>
      <c r="T33" s="1"/>
      <c r="U33" s="1"/>
    </row>
    <row r="34" spans="1:21" ht="14.5">
      <c r="A34" s="205"/>
      <c r="B34" s="55"/>
      <c r="C34" s="55"/>
      <c r="D34" s="55"/>
      <c r="E34" s="55"/>
      <c r="F34" s="55"/>
      <c r="G34" s="97"/>
      <c r="H34" s="97"/>
      <c r="I34" s="55"/>
      <c r="J34" s="55"/>
      <c r="K34" s="206"/>
      <c r="L34" s="55"/>
      <c r="M34" s="204"/>
      <c r="N34" s="204"/>
      <c r="O34" s="97"/>
      <c r="P34" s="97"/>
      <c r="Q34" s="97"/>
      <c r="R34" s="55"/>
      <c r="S34" s="55"/>
      <c r="T34" s="1"/>
      <c r="U34" s="1"/>
    </row>
    <row r="35" spans="1:21" ht="14.5">
      <c r="A35" s="205"/>
      <c r="B35" s="55"/>
      <c r="C35" s="55"/>
      <c r="D35" s="55"/>
      <c r="E35" s="55"/>
      <c r="F35" s="55"/>
      <c r="G35" s="97"/>
      <c r="H35" s="97"/>
      <c r="I35" s="55"/>
      <c r="J35" s="55"/>
      <c r="K35" s="206"/>
      <c r="L35" s="55"/>
      <c r="M35" s="204"/>
      <c r="N35" s="204"/>
      <c r="O35" s="97"/>
      <c r="P35" s="97"/>
      <c r="Q35" s="97"/>
      <c r="R35" s="55"/>
      <c r="S35" s="55"/>
      <c r="T35" s="1"/>
      <c r="U35" s="1"/>
    </row>
    <row r="36" spans="1:21" ht="14.5">
      <c r="A36" s="205"/>
      <c r="B36" s="55"/>
      <c r="C36" s="55"/>
      <c r="D36" s="55"/>
      <c r="E36" s="55"/>
      <c r="F36" s="55"/>
      <c r="G36" s="97"/>
      <c r="H36" s="97"/>
      <c r="I36" s="55"/>
      <c r="J36" s="55"/>
      <c r="K36" s="206"/>
      <c r="L36" s="55"/>
      <c r="M36" s="204"/>
      <c r="N36" s="204"/>
      <c r="O36" s="97"/>
      <c r="P36" s="97"/>
      <c r="Q36" s="97"/>
      <c r="R36" s="55"/>
      <c r="S36" s="55"/>
      <c r="T36" s="1"/>
      <c r="U36" s="1"/>
    </row>
    <row r="37" spans="1:21" ht="14.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5" t="s">
        <v>2326</v>
      </c>
      <c r="C1" s="31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6">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53125" defaultRowHeight="14.5"/>
  <cols>
    <col min="1" max="1" width="36.81640625" customWidth="1"/>
    <col min="2" max="2" width="25.453125" customWidth="1"/>
    <col min="3" max="3" width="7.54296875" style="166" customWidth="1"/>
    <col min="4" max="4" width="24.54296875" customWidth="1"/>
    <col min="5" max="5" width="7.54296875" style="166" customWidth="1"/>
    <col min="6" max="6" width="36" customWidth="1"/>
    <col min="7" max="7" width="36.453125" customWidth="1"/>
    <col min="8" max="10" width="34.54296875" customWidth="1"/>
    <col min="11" max="11" width="25.453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6">
      <c r="A29" s="187" t="s">
        <v>2308</v>
      </c>
      <c r="B29" s="187" t="s">
        <v>2309</v>
      </c>
      <c r="F29" t="s">
        <v>2236</v>
      </c>
      <c r="G29" t="s">
        <v>4386</v>
      </c>
    </row>
    <row r="30" spans="1:10" ht="16">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7"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1"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0" t="s">
        <v>6896</v>
      </c>
      <c r="H114"/>
      <c r="I114"/>
      <c r="J114"/>
      <c r="K114"/>
      <c r="L114"/>
    </row>
    <row r="115" spans="1:12">
      <c r="A115" t="s">
        <v>4649</v>
      </c>
      <c r="B115" t="s">
        <v>4650</v>
      </c>
      <c r="G115" s="300"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ht="15">
      <c r="A121" t="s">
        <v>3636</v>
      </c>
      <c r="B121" t="s">
        <v>3637</v>
      </c>
      <c r="G121" s="267"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ht="15">
      <c r="A127" t="s">
        <v>1329</v>
      </c>
      <c r="B127" t="s">
        <v>1332</v>
      </c>
      <c r="G127" s="267"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0"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5" t="s">
        <v>6628</v>
      </c>
      <c r="B259" s="296"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0" t="s">
        <v>7121</v>
      </c>
      <c r="B287" s="300"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0" t="s">
        <v>6896</v>
      </c>
      <c r="B323" t="s">
        <v>6897</v>
      </c>
      <c r="G323" t="s">
        <v>6847</v>
      </c>
    </row>
    <row r="324" spans="1:7">
      <c r="A324" s="300"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ht="15">
      <c r="A330" s="267" t="s">
        <v>6511</v>
      </c>
      <c r="B330" s="267"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1" t="s">
        <v>7123</v>
      </c>
    </row>
    <row r="335" spans="1:7">
      <c r="A335" t="s">
        <v>1368</v>
      </c>
      <c r="B335" t="s">
        <v>1369</v>
      </c>
      <c r="G335" t="s">
        <v>4935</v>
      </c>
    </row>
    <row r="336" spans="1:7">
      <c r="A336" t="s">
        <v>4665</v>
      </c>
      <c r="B336" t="s">
        <v>4666</v>
      </c>
      <c r="G336" t="s">
        <v>4937</v>
      </c>
    </row>
    <row r="337" spans="1:7" ht="15">
      <c r="A337" s="267" t="s">
        <v>6484</v>
      </c>
      <c r="B337" s="267"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0"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1"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299" t="s">
        <v>6819</v>
      </c>
    </row>
    <row r="394" spans="1:7">
      <c r="A394" t="s">
        <v>4864</v>
      </c>
      <c r="B394" t="s">
        <v>5839</v>
      </c>
      <c r="G394" s="299"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1" t="s">
        <v>7127</v>
      </c>
    </row>
    <row r="471" spans="1:7">
      <c r="A471" t="s">
        <v>3090</v>
      </c>
      <c r="B471" t="s">
        <v>3091</v>
      </c>
      <c r="G471" t="s">
        <v>3139</v>
      </c>
    </row>
    <row r="472" spans="1:7">
      <c r="A472" t="s">
        <v>4895</v>
      </c>
      <c r="B472" t="s">
        <v>5856</v>
      </c>
      <c r="G472" s="301"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0" t="s">
        <v>7002</v>
      </c>
      <c r="B493" t="s">
        <v>7003</v>
      </c>
      <c r="G493" t="s">
        <v>1494</v>
      </c>
    </row>
    <row r="494" spans="1:7" ht="16.399999999999999"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1"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99999999999999"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0"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0" t="s">
        <v>7242</v>
      </c>
      <c r="B531" s="300" t="s">
        <v>7243</v>
      </c>
      <c r="G531" s="301" t="s">
        <v>7134</v>
      </c>
    </row>
    <row r="532" spans="1:7">
      <c r="A532" t="s">
        <v>6847</v>
      </c>
      <c r="B532" t="s">
        <v>6848</v>
      </c>
      <c r="G532" s="301"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5" t="s">
        <v>6625</v>
      </c>
      <c r="G537" t="s">
        <v>5024</v>
      </c>
    </row>
    <row r="538" spans="1:7">
      <c r="A538" t="s">
        <v>7192</v>
      </c>
      <c r="B538" s="295"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1" t="s">
        <v>7123</v>
      </c>
      <c r="B543" s="301"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0"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1"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0" t="s">
        <v>7244</v>
      </c>
      <c r="B570" s="300" t="s">
        <v>7245</v>
      </c>
      <c r="G570" t="s">
        <v>3186</v>
      </c>
    </row>
    <row r="571" spans="1:7" ht="29">
      <c r="A571" t="s">
        <v>6940</v>
      </c>
      <c r="B571" t="s">
        <v>6941</v>
      </c>
      <c r="G571" s="294"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0"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0" t="s">
        <v>6912</v>
      </c>
    </row>
    <row r="593" spans="1:7">
      <c r="A593" t="s">
        <v>3120</v>
      </c>
      <c r="B593" t="s">
        <v>3121</v>
      </c>
      <c r="G593" t="s">
        <v>4529</v>
      </c>
    </row>
    <row r="594" spans="1:7">
      <c r="A594" t="s">
        <v>6588</v>
      </c>
      <c r="B594" t="s">
        <v>6589</v>
      </c>
      <c r="G594" t="s">
        <v>5050</v>
      </c>
    </row>
    <row r="595" spans="1:7">
      <c r="A595" s="300" t="s">
        <v>7246</v>
      </c>
      <c r="B595" s="300" t="s">
        <v>7247</v>
      </c>
      <c r="G595" t="s">
        <v>70</v>
      </c>
    </row>
    <row r="596" spans="1:7">
      <c r="A596" s="301" t="s">
        <v>7125</v>
      </c>
      <c r="B596" s="301"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299" t="s">
        <v>6819</v>
      </c>
      <c r="B603" s="299" t="s">
        <v>6820</v>
      </c>
      <c r="G603" t="s">
        <v>5064</v>
      </c>
    </row>
    <row r="604" spans="1:7">
      <c r="A604" s="299" t="s">
        <v>7045</v>
      </c>
      <c r="B604" t="s">
        <v>7046</v>
      </c>
      <c r="G604" t="s">
        <v>5066</v>
      </c>
    </row>
    <row r="605" spans="1:7">
      <c r="A605" s="300" t="s">
        <v>7248</v>
      </c>
      <c r="B605" s="300" t="s">
        <v>7249</v>
      </c>
      <c r="G605" t="s">
        <v>2830</v>
      </c>
    </row>
    <row r="606" spans="1:7">
      <c r="A606" t="s">
        <v>4968</v>
      </c>
      <c r="B606" t="s">
        <v>5892</v>
      </c>
      <c r="G606" t="s">
        <v>7200</v>
      </c>
    </row>
    <row r="607" spans="1:7">
      <c r="A607" t="s">
        <v>7433</v>
      </c>
      <c r="B607" t="s">
        <v>7434</v>
      </c>
      <c r="G607" t="s">
        <v>4467</v>
      </c>
    </row>
    <row r="608" spans="1:7">
      <c r="A608" t="s">
        <v>4970</v>
      </c>
      <c r="B608" t="s">
        <v>5893</v>
      </c>
      <c r="G608" s="300"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0"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1" t="s">
        <v>7127</v>
      </c>
      <c r="B679" s="301" t="s">
        <v>7128</v>
      </c>
      <c r="G679" t="s">
        <v>7070</v>
      </c>
    </row>
    <row r="680" spans="1:7">
      <c r="A680" t="s">
        <v>3139</v>
      </c>
      <c r="B680" t="s">
        <v>3140</v>
      </c>
      <c r="G680" t="s">
        <v>5093</v>
      </c>
    </row>
    <row r="681" spans="1:7">
      <c r="A681" s="301" t="s">
        <v>7129</v>
      </c>
      <c r="B681" s="301"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1"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1" t="s">
        <v>7131</v>
      </c>
      <c r="B707" s="301" t="s">
        <v>7132</v>
      </c>
      <c r="G707" t="s">
        <v>5112</v>
      </c>
    </row>
    <row r="708" spans="1:7">
      <c r="A708" s="191" t="s">
        <v>7495</v>
      </c>
      <c r="B708" s="191" t="s">
        <v>7496</v>
      </c>
      <c r="G708" t="s">
        <v>6489</v>
      </c>
    </row>
    <row r="709" spans="1:7" ht="17.899999999999999" customHeight="1">
      <c r="A709" t="s">
        <v>3156</v>
      </c>
      <c r="B709" t="s">
        <v>3157</v>
      </c>
      <c r="G709" t="s">
        <v>3223</v>
      </c>
    </row>
    <row r="710" spans="1:7" ht="16.399999999999999" customHeight="1">
      <c r="A710" s="300" t="s">
        <v>7250</v>
      </c>
      <c r="B710" s="300"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0"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1" t="s">
        <v>7134</v>
      </c>
      <c r="B738" s="301" t="s">
        <v>7135</v>
      </c>
      <c r="G738" t="s">
        <v>4537</v>
      </c>
    </row>
    <row r="739" spans="1:7">
      <c r="A739" s="301" t="s">
        <v>6337</v>
      </c>
      <c r="B739" s="301"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1" t="s">
        <v>7136</v>
      </c>
      <c r="B764" s="301" t="s">
        <v>7137</v>
      </c>
      <c r="G764" t="s">
        <v>5137</v>
      </c>
    </row>
    <row r="765" spans="1:7">
      <c r="A765" t="s">
        <v>66</v>
      </c>
      <c r="B765" t="s">
        <v>192</v>
      </c>
      <c r="G765" s="301" t="s">
        <v>7140</v>
      </c>
    </row>
    <row r="766" spans="1:7">
      <c r="A766" t="s">
        <v>3178</v>
      </c>
      <c r="B766" t="s">
        <v>3179</v>
      </c>
      <c r="G766" t="s">
        <v>79</v>
      </c>
    </row>
    <row r="767" spans="1:7" ht="15.65"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1"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0"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29">
      <c r="A809" t="s">
        <v>5058</v>
      </c>
      <c r="B809" t="s">
        <v>5937</v>
      </c>
      <c r="G809" s="294"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2"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0"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1" t="s">
        <v>7146</v>
      </c>
    </row>
    <row r="874" spans="1:7">
      <c r="A874" t="s">
        <v>3209</v>
      </c>
      <c r="B874" t="s">
        <v>3210</v>
      </c>
      <c r="G874" t="s">
        <v>86</v>
      </c>
    </row>
    <row r="875" spans="1:7">
      <c r="A875" t="s">
        <v>3796</v>
      </c>
      <c r="B875" t="s">
        <v>3797</v>
      </c>
      <c r="G875" t="s">
        <v>7262</v>
      </c>
    </row>
    <row r="876" spans="1:7">
      <c r="A876" t="s">
        <v>3707</v>
      </c>
      <c r="B876" t="s">
        <v>3708</v>
      </c>
      <c r="G876" s="301"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0"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1" t="s">
        <v>7148</v>
      </c>
    </row>
    <row r="891" spans="1:7">
      <c r="A891" t="s">
        <v>2403</v>
      </c>
      <c r="B891" t="s">
        <v>6692</v>
      </c>
      <c r="G891" s="301"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1" t="s">
        <v>7138</v>
      </c>
      <c r="B896" s="301"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1"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0" t="s">
        <v>6875</v>
      </c>
    </row>
    <row r="916" spans="1:7">
      <c r="A916" t="s">
        <v>5112</v>
      </c>
      <c r="B916" t="s">
        <v>3222</v>
      </c>
      <c r="G916" s="300"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0"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1" t="s">
        <v>7152</v>
      </c>
    </row>
    <row r="943" spans="1:7">
      <c r="A943" t="s">
        <v>5123</v>
      </c>
      <c r="B943" t="s">
        <v>5971</v>
      </c>
      <c r="G943" s="300"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1"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0" t="s">
        <v>7252</v>
      </c>
      <c r="B955" s="300"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0" t="s">
        <v>7254</v>
      </c>
      <c r="B962" s="300"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1" t="s">
        <v>7140</v>
      </c>
      <c r="B976" s="301" t="s">
        <v>7141</v>
      </c>
      <c r="G976" t="s">
        <v>1669</v>
      </c>
    </row>
    <row r="977" spans="1:7">
      <c r="A977" t="s">
        <v>79</v>
      </c>
      <c r="B977" t="s">
        <v>80</v>
      </c>
      <c r="G977" s="191" t="s">
        <v>7319</v>
      </c>
    </row>
    <row r="978" spans="1:7">
      <c r="A978" s="300" t="s">
        <v>6826</v>
      </c>
      <c r="B978" s="300" t="s">
        <v>6827</v>
      </c>
      <c r="G978" t="s">
        <v>5239</v>
      </c>
    </row>
    <row r="979" spans="1:7">
      <c r="A979" t="s">
        <v>3658</v>
      </c>
      <c r="B979" t="s">
        <v>3659</v>
      </c>
      <c r="G979" t="s">
        <v>1237</v>
      </c>
    </row>
    <row r="980" spans="1:7">
      <c r="A980" t="s">
        <v>5139</v>
      </c>
      <c r="B980" t="s">
        <v>5979</v>
      </c>
      <c r="G980" t="s">
        <v>5240</v>
      </c>
    </row>
    <row r="981" spans="1:7">
      <c r="A981" t="s">
        <v>5140</v>
      </c>
      <c r="B981" t="s">
        <v>5980</v>
      </c>
      <c r="G981" s="276"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1" t="s">
        <v>7142</v>
      </c>
      <c r="B988" s="301"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299"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0" t="s">
        <v>7256</v>
      </c>
      <c r="B1016" s="300"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0" t="s">
        <v>7258</v>
      </c>
      <c r="B1025" s="300"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2" t="s">
        <v>6596</v>
      </c>
      <c r="B1043" s="293"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0" t="s">
        <v>7260</v>
      </c>
      <c r="B1047" s="300"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1" t="s">
        <v>7146</v>
      </c>
      <c r="B1083" s="301" t="s">
        <v>7147</v>
      </c>
      <c r="G1083" t="s">
        <v>5297</v>
      </c>
    </row>
    <row r="1084" spans="1:7">
      <c r="A1084" t="s">
        <v>86</v>
      </c>
      <c r="B1084" t="s">
        <v>87</v>
      </c>
      <c r="G1084" t="s">
        <v>3322</v>
      </c>
    </row>
    <row r="1085" spans="1:7">
      <c r="A1085" s="300" t="s">
        <v>7262</v>
      </c>
      <c r="B1085" s="300" t="s">
        <v>7263</v>
      </c>
      <c r="G1085" t="s">
        <v>7388</v>
      </c>
    </row>
    <row r="1086" spans="1:7">
      <c r="A1086" t="s">
        <v>3265</v>
      </c>
      <c r="B1086" t="s">
        <v>3266</v>
      </c>
      <c r="G1086" t="s">
        <v>6928</v>
      </c>
    </row>
    <row r="1087" spans="1:7">
      <c r="A1087" s="301" t="s">
        <v>7144</v>
      </c>
      <c r="B1087" s="301"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299"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1" t="s">
        <v>7148</v>
      </c>
      <c r="B1100" s="301" t="s">
        <v>7149</v>
      </c>
      <c r="G1100" t="s">
        <v>4749</v>
      </c>
    </row>
    <row r="1101" spans="1:7">
      <c r="A1101" s="301" t="s">
        <v>7443</v>
      </c>
      <c r="B1101" s="301"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0" t="s">
        <v>6891</v>
      </c>
    </row>
    <row r="1105" spans="1:7">
      <c r="A1105" t="s">
        <v>5200</v>
      </c>
      <c r="B1105" t="s">
        <v>6009</v>
      </c>
      <c r="G1105" s="300" t="s">
        <v>6994</v>
      </c>
    </row>
    <row r="1106" spans="1:7">
      <c r="A1106" t="s">
        <v>5202</v>
      </c>
      <c r="B1106" t="s">
        <v>3272</v>
      </c>
      <c r="G1106" s="300"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1" t="s">
        <v>7150</v>
      </c>
      <c r="B1110" s="301"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0" t="s">
        <v>7264</v>
      </c>
      <c r="B1149" s="300" t="s">
        <v>7265</v>
      </c>
      <c r="G1149" t="s">
        <v>3347</v>
      </c>
    </row>
    <row r="1150" spans="1:7">
      <c r="A1150" s="300" t="s">
        <v>7266</v>
      </c>
      <c r="B1150" s="300" t="s">
        <v>7267</v>
      </c>
      <c r="G1150" t="s">
        <v>3347</v>
      </c>
    </row>
    <row r="1151" spans="1:7">
      <c r="A1151" t="s">
        <v>4490</v>
      </c>
      <c r="B1151" t="s">
        <v>4491</v>
      </c>
      <c r="G1151" t="s">
        <v>3349</v>
      </c>
    </row>
    <row r="1152" spans="1:7">
      <c r="A1152" s="301" t="s">
        <v>7152</v>
      </c>
      <c r="B1152" s="301"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1" t="s">
        <v>7156</v>
      </c>
      <c r="B1161" s="301"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0"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0"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6" t="s">
        <v>6593</v>
      </c>
      <c r="B1191" s="276"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299" t="s">
        <v>6817</v>
      </c>
      <c r="B1206" s="299"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ht="15">
      <c r="A1211" t="s">
        <v>5254</v>
      </c>
      <c r="B1211" t="s">
        <v>6036</v>
      </c>
      <c r="G1211" s="267"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299"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0" t="s">
        <v>7268</v>
      </c>
      <c r="B1227" s="300"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0"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0"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0" t="s">
        <v>6871</v>
      </c>
    </row>
    <row r="1282" spans="1:7">
      <c r="A1282" t="s">
        <v>3314</v>
      </c>
      <c r="B1282" t="s">
        <v>3315</v>
      </c>
      <c r="G1282" t="s">
        <v>4722</v>
      </c>
    </row>
    <row r="1283" spans="1:7">
      <c r="A1283" t="s">
        <v>5291</v>
      </c>
      <c r="B1283" t="s">
        <v>6053</v>
      </c>
      <c r="G1283" t="s">
        <v>1502</v>
      </c>
    </row>
    <row r="1284" spans="1:7">
      <c r="A1284" s="300" t="s">
        <v>7012</v>
      </c>
      <c r="B1284" t="s">
        <v>7013</v>
      </c>
      <c r="G1284" t="s">
        <v>5416</v>
      </c>
    </row>
    <row r="1285" spans="1:7">
      <c r="A1285" s="300" t="s">
        <v>7733</v>
      </c>
      <c r="B1285" t="s">
        <v>7736</v>
      </c>
      <c r="G1285" t="s">
        <v>7098</v>
      </c>
    </row>
    <row r="1286" spans="1:7">
      <c r="A1286" t="s">
        <v>3316</v>
      </c>
      <c r="B1286" t="s">
        <v>3317</v>
      </c>
      <c r="G1286" t="s">
        <v>2743</v>
      </c>
    </row>
    <row r="1287" spans="1:7">
      <c r="A1287" t="s">
        <v>1883</v>
      </c>
      <c r="B1287" t="s">
        <v>1884</v>
      </c>
      <c r="G1287" s="300" t="s">
        <v>6990</v>
      </c>
    </row>
    <row r="1288" spans="1:7">
      <c r="A1288" t="s">
        <v>98</v>
      </c>
      <c r="B1288" t="s">
        <v>99</v>
      </c>
      <c r="G1288" s="300"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9"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0" t="s">
        <v>6891</v>
      </c>
      <c r="B1314" t="s">
        <v>6892</v>
      </c>
      <c r="G1314" t="s">
        <v>5437</v>
      </c>
    </row>
    <row r="1315" spans="1:7">
      <c r="A1315" s="300" t="s">
        <v>6994</v>
      </c>
      <c r="B1315" t="s">
        <v>6995</v>
      </c>
      <c r="G1315" s="300" t="s">
        <v>7006</v>
      </c>
    </row>
    <row r="1316" spans="1:7">
      <c r="A1316" s="300" t="s">
        <v>6914</v>
      </c>
      <c r="B1316" t="s">
        <v>6915</v>
      </c>
      <c r="G1316" t="s">
        <v>4264</v>
      </c>
    </row>
    <row r="1317" spans="1:7">
      <c r="A1317" t="s">
        <v>5307</v>
      </c>
      <c r="B1317" t="s">
        <v>6060</v>
      </c>
      <c r="G1317" t="s">
        <v>3001</v>
      </c>
    </row>
    <row r="1318" spans="1:7">
      <c r="A1318" t="s">
        <v>1530</v>
      </c>
      <c r="B1318" t="s">
        <v>1531</v>
      </c>
      <c r="G1318" t="s">
        <v>5439</v>
      </c>
    </row>
    <row r="1319" spans="1:7">
      <c r="A1319" s="299"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0"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0" t="s">
        <v>7272</v>
      </c>
      <c r="B1348" s="300"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0" t="s">
        <v>7274</v>
      </c>
      <c r="B1362" s="300"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0" t="s">
        <v>7276</v>
      </c>
      <c r="B1368" s="300"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0"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0"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5"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5" thickBot="1">
      <c r="A1423" s="267" t="s">
        <v>6513</v>
      </c>
      <c r="B1423" s="275"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299" t="s">
        <v>6815</v>
      </c>
      <c r="B1432" s="299" t="s">
        <v>6816</v>
      </c>
      <c r="G1432" s="301"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29">
      <c r="A1438" t="s">
        <v>5376</v>
      </c>
      <c r="B1438" t="s">
        <v>6095</v>
      </c>
      <c r="G1438" s="294" t="s">
        <v>6725</v>
      </c>
    </row>
    <row r="1439" spans="1:7">
      <c r="A1439" t="s">
        <v>1548</v>
      </c>
      <c r="B1439" t="s">
        <v>1549</v>
      </c>
      <c r="G1439" s="294"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1"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0" t="s">
        <v>6916</v>
      </c>
      <c r="B1474" t="s">
        <v>6917</v>
      </c>
      <c r="G1474" t="s">
        <v>5542</v>
      </c>
    </row>
    <row r="1475" spans="1:7">
      <c r="A1475" t="s">
        <v>4676</v>
      </c>
      <c r="B1475" t="s">
        <v>4289</v>
      </c>
      <c r="G1475" s="300"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ht="15">
      <c r="A1541" t="s">
        <v>5447</v>
      </c>
      <c r="B1541" t="s">
        <v>6129</v>
      </c>
      <c r="G1541" s="267"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0"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0"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0" t="s">
        <v>7278</v>
      </c>
      <c r="B1621" s="300"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0" t="s">
        <v>7280</v>
      </c>
      <c r="B1633" s="300"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1" t="s">
        <v>7158</v>
      </c>
      <c r="B1644" s="301"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29">
      <c r="A1650" s="294" t="s">
        <v>6725</v>
      </c>
      <c r="B1650" t="s">
        <v>6726</v>
      </c>
      <c r="G1650" t="s">
        <v>3488</v>
      </c>
    </row>
    <row r="1651" spans="1:7">
      <c r="A1651" s="294" t="s">
        <v>7459</v>
      </c>
      <c r="B1651" t="s">
        <v>7460</v>
      </c>
      <c r="G1651" t="s">
        <v>5631</v>
      </c>
    </row>
    <row r="1652" spans="1:7" ht="43.5">
      <c r="A1652" t="s">
        <v>5515</v>
      </c>
      <c r="B1652" t="s">
        <v>6163</v>
      </c>
      <c r="G1652" s="294"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1" t="s">
        <v>7160</v>
      </c>
      <c r="B1658" s="301" t="s">
        <v>7161</v>
      </c>
      <c r="G1658" t="s">
        <v>3492</v>
      </c>
    </row>
    <row r="1659" spans="1:7">
      <c r="A1659" s="300" t="s">
        <v>7282</v>
      </c>
      <c r="B1659" s="300"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6"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0"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5" thickBot="1">
      <c r="A1753" s="267" t="s">
        <v>6482</v>
      </c>
      <c r="B1753" s="274" t="s">
        <v>6483</v>
      </c>
      <c r="G1753" t="s">
        <v>3507</v>
      </c>
    </row>
    <row r="1754" spans="1:7">
      <c r="A1754" t="s">
        <v>137</v>
      </c>
      <c r="B1754" t="s">
        <v>1641</v>
      </c>
      <c r="G1754" t="s">
        <v>5684</v>
      </c>
    </row>
    <row r="1755" spans="1:7">
      <c r="A1755" t="s">
        <v>4432</v>
      </c>
      <c r="B1755" t="s">
        <v>4433</v>
      </c>
      <c r="G1755" s="301"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1" t="s">
        <v>7166</v>
      </c>
    </row>
    <row r="1768" spans="1:7">
      <c r="A1768" t="s">
        <v>3020</v>
      </c>
      <c r="B1768" t="s">
        <v>3021</v>
      </c>
      <c r="G1768" s="276"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c r="A1774" t="s">
        <v>5587</v>
      </c>
      <c r="B1774" t="s">
        <v>6197</v>
      </c>
      <c r="G1774" s="300"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0"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1"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0"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1" t="s">
        <v>7162</v>
      </c>
    </row>
    <row r="1826" spans="1:7">
      <c r="A1826" t="s">
        <v>145</v>
      </c>
      <c r="B1826" t="s">
        <v>147</v>
      </c>
      <c r="G1826" t="s">
        <v>4070</v>
      </c>
    </row>
    <row r="1827" spans="1:7">
      <c r="A1827" t="s">
        <v>148</v>
      </c>
      <c r="B1827" t="s">
        <v>149</v>
      </c>
      <c r="G1827" s="300"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0" t="s">
        <v>7284</v>
      </c>
      <c r="B1833" s="300" t="s">
        <v>7285</v>
      </c>
      <c r="G1833" s="301"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1"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0" t="s">
        <v>6873</v>
      </c>
    </row>
    <row r="1866" spans="1:7">
      <c r="A1866" t="s">
        <v>5635</v>
      </c>
      <c r="B1866" t="s">
        <v>6219</v>
      </c>
      <c r="G1866" s="300"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1" t="s">
        <v>7175</v>
      </c>
    </row>
    <row r="1878" spans="1:7">
      <c r="A1878" s="300" t="s">
        <v>7286</v>
      </c>
      <c r="B1878" s="300" t="s">
        <v>7287</v>
      </c>
      <c r="G1878" s="301"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99999999999999" customHeight="1">
      <c r="A1884" t="s">
        <v>3494</v>
      </c>
      <c r="B1884" t="s">
        <v>1850</v>
      </c>
      <c r="G1884" t="s">
        <v>1366</v>
      </c>
    </row>
    <row r="1885" spans="1:7">
      <c r="A1885" s="300"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6" t="s">
        <v>6521</v>
      </c>
      <c r="B1889" s="276" t="s">
        <v>6522</v>
      </c>
      <c r="G1889" t="s">
        <v>3535</v>
      </c>
    </row>
    <row r="1890" spans="1:7">
      <c r="A1890" t="s">
        <v>5646</v>
      </c>
      <c r="B1890" t="s">
        <v>6224</v>
      </c>
      <c r="G1890" t="s">
        <v>4259</v>
      </c>
    </row>
    <row r="1891" spans="1:7">
      <c r="A1891" t="s">
        <v>5648</v>
      </c>
      <c r="B1891" t="s">
        <v>6225</v>
      </c>
      <c r="G1891" t="s">
        <v>5725</v>
      </c>
    </row>
    <row r="1892" spans="1:7" ht="15">
      <c r="A1892" t="s">
        <v>1893</v>
      </c>
      <c r="B1892" t="s">
        <v>2987</v>
      </c>
      <c r="G1892" s="267"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0" t="s">
        <v>6922</v>
      </c>
    </row>
    <row r="1930" spans="1:7">
      <c r="A1930" t="s">
        <v>1789</v>
      </c>
      <c r="B1930" t="s">
        <v>1790</v>
      </c>
      <c r="G1930" s="300" t="s">
        <v>6877</v>
      </c>
    </row>
    <row r="1931" spans="1:7">
      <c r="A1931" t="s">
        <v>3498</v>
      </c>
      <c r="B1931" t="s">
        <v>3499</v>
      </c>
      <c r="G1931" s="300"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0"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49999999999999"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1" t="s">
        <v>7164</v>
      </c>
      <c r="B1967" s="301"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0" t="s">
        <v>7288</v>
      </c>
      <c r="B1971" s="300"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1" t="s">
        <v>7166</v>
      </c>
      <c r="B1978" s="301" t="s">
        <v>7167</v>
      </c>
      <c r="G1978" t="s">
        <v>3562</v>
      </c>
    </row>
    <row r="1979" spans="1:7">
      <c r="A1979" s="276" t="s">
        <v>6523</v>
      </c>
      <c r="B1979" s="276"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1" t="s">
        <v>7154</v>
      </c>
    </row>
    <row r="1984" spans="1:7">
      <c r="A1984" s="191" t="s">
        <v>7519</v>
      </c>
      <c r="B1984" s="191" t="s">
        <v>7520</v>
      </c>
      <c r="G1984" s="191" t="s">
        <v>7356</v>
      </c>
    </row>
    <row r="1985" spans="1:7">
      <c r="A1985" s="300" t="s">
        <v>6887</v>
      </c>
      <c r="B1985" t="s">
        <v>6888</v>
      </c>
      <c r="G1985" t="s">
        <v>1490</v>
      </c>
    </row>
    <row r="1986" spans="1:7">
      <c r="A1986" t="s">
        <v>4488</v>
      </c>
      <c r="B1986" t="s">
        <v>4489</v>
      </c>
      <c r="G1986" t="s">
        <v>5769</v>
      </c>
    </row>
    <row r="1987" spans="1:7">
      <c r="A1987" t="s">
        <v>7222</v>
      </c>
      <c r="B1987" t="s">
        <v>7223</v>
      </c>
      <c r="G1987" t="s">
        <v>5771</v>
      </c>
    </row>
    <row r="1988" spans="1:7">
      <c r="A1988" s="300"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1"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1" t="s">
        <v>7170</v>
      </c>
      <c r="B2012" s="301"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0" t="s">
        <v>6910</v>
      </c>
      <c r="B2024" t="s">
        <v>6911</v>
      </c>
      <c r="G2024" t="s">
        <v>7774</v>
      </c>
    </row>
    <row r="2025" spans="1:7" ht="29">
      <c r="A2025" s="294"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1" t="s">
        <v>7162</v>
      </c>
      <c r="B2036" s="301" t="s">
        <v>7163</v>
      </c>
      <c r="G2036" t="s">
        <v>1222</v>
      </c>
    </row>
    <row r="2037" spans="1:7">
      <c r="A2037" t="s">
        <v>4070</v>
      </c>
      <c r="B2037" t="s">
        <v>4076</v>
      </c>
      <c r="G2037" t="s">
        <v>2375</v>
      </c>
    </row>
    <row r="2038" spans="1:7">
      <c r="A2038" s="300"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1" t="s">
        <v>7168</v>
      </c>
      <c r="B2044" s="301"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0" t="s">
        <v>7290</v>
      </c>
      <c r="B2048" s="300"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1" t="s">
        <v>7172</v>
      </c>
      <c r="B2060" s="301" t="s">
        <v>7173</v>
      </c>
      <c r="G2060" t="s">
        <v>1466</v>
      </c>
    </row>
    <row r="2061" spans="1:7">
      <c r="A2061" t="s">
        <v>3529</v>
      </c>
      <c r="B2061" t="s">
        <v>3530</v>
      </c>
      <c r="G2061" t="s">
        <v>1465</v>
      </c>
    </row>
    <row r="2062" spans="1:7">
      <c r="A2062" s="300" t="s">
        <v>7292</v>
      </c>
      <c r="B2062" s="300"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ht="15">
      <c r="A2066" t="s">
        <v>5716</v>
      </c>
      <c r="B2066" t="s">
        <v>6256</v>
      </c>
      <c r="G2066" s="267"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0"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1" t="s">
        <v>7175</v>
      </c>
      <c r="B2090" s="301" t="s">
        <v>7174</v>
      </c>
    </row>
    <row r="2091" spans="1:2">
      <c r="A2091" s="301" t="s">
        <v>7176</v>
      </c>
      <c r="B2091" s="301"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0" t="s">
        <v>7294</v>
      </c>
      <c r="B2099" s="300" t="s">
        <v>7295</v>
      </c>
    </row>
    <row r="2100" spans="1:2">
      <c r="A2100" s="300" t="s">
        <v>7296</v>
      </c>
      <c r="B2100" s="300"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ht="15">
      <c r="A2106" s="267" t="s">
        <v>6515</v>
      </c>
      <c r="B2106" s="267"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0"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0"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1" t="s">
        <v>7154</v>
      </c>
      <c r="B2198" s="301"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1" t="s">
        <v>7178</v>
      </c>
      <c r="B2216" s="301"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7" customWidth="1"/>
    <col min="2" max="2" width="23.453125" style="47" customWidth="1"/>
    <col min="3" max="3" width="17.54296875" style="47" customWidth="1"/>
    <col min="4" max="4" width="19.54296875" style="47" customWidth="1"/>
    <col min="5" max="5" width="17.453125" style="47" customWidth="1"/>
    <col min="6" max="6" width="15.453125" style="47" customWidth="1"/>
    <col min="7" max="7" width="13.54296875" style="47" customWidth="1"/>
    <col min="8" max="8" width="11.453125" style="47" customWidth="1"/>
    <col min="9" max="9" width="11.54296875" style="47" customWidth="1"/>
    <col min="10" max="10" width="12.453125" style="47" customWidth="1"/>
    <col min="11" max="11" width="16" style="48" customWidth="1"/>
    <col min="12" max="18" width="14.54296875" style="47" customWidth="1"/>
    <col min="19" max="19" width="14" style="47" customWidth="1"/>
    <col min="20" max="20" width="26.54296875" style="47" customWidth="1"/>
    <col min="21" max="21" width="19.54296875" style="47" customWidth="1"/>
    <col min="22" max="22" width="20.453125" style="47" customWidth="1"/>
    <col min="23" max="23" width="14.54296875" style="47" customWidth="1"/>
    <col min="24" max="16384" width="9.453125" style="47"/>
  </cols>
  <sheetData>
    <row r="1" spans="1:24" ht="26">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ht="13">
      <c r="A3" s="152" t="s">
        <v>775</v>
      </c>
      <c r="B3" s="61"/>
      <c r="C3" s="61"/>
      <c r="D3" s="61"/>
      <c r="E3" s="74"/>
      <c r="F3" s="61"/>
      <c r="G3" s="75"/>
      <c r="H3" s="76"/>
      <c r="I3" s="75"/>
      <c r="J3" s="61"/>
      <c r="K3" s="62"/>
    </row>
    <row r="4" spans="1:24" s="153" customFormat="1" ht="13.5" thickBot="1">
      <c r="A4" s="316" t="s">
        <v>777</v>
      </c>
      <c r="B4" s="316"/>
      <c r="C4" s="316"/>
      <c r="D4" s="316"/>
      <c r="E4" s="316"/>
      <c r="F4" s="316"/>
      <c r="G4" s="316"/>
      <c r="H4" s="316"/>
      <c r="I4" s="316"/>
      <c r="J4" s="316"/>
      <c r="K4" s="316"/>
      <c r="S4" s="155" t="s">
        <v>313</v>
      </c>
      <c r="V4" s="155" t="s">
        <v>313</v>
      </c>
    </row>
    <row r="5" spans="1:24" ht="13">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6" t="s">
        <v>901</v>
      </c>
      <c r="T5" s="307"/>
      <c r="U5" s="307"/>
      <c r="V5" s="307"/>
      <c r="W5" s="307"/>
    </row>
    <row r="6" spans="1:24" ht="39">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ht="13">
      <c r="A24" s="153" t="s">
        <v>902</v>
      </c>
    </row>
    <row r="25" spans="1:21" ht="13">
      <c r="A25" s="153" t="s">
        <v>506</v>
      </c>
      <c r="B25" s="153" t="s">
        <v>900</v>
      </c>
      <c r="C25" s="153" t="s">
        <v>903</v>
      </c>
    </row>
    <row r="26" spans="1:21">
      <c r="A26" s="47" t="s">
        <v>0</v>
      </c>
      <c r="B26" s="47" t="s">
        <v>904</v>
      </c>
    </row>
    <row r="27" spans="1:21">
      <c r="A27" s="47" t="s">
        <v>776</v>
      </c>
      <c r="C27" s="47"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6673</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6766</v>
      </c>
      <c r="X3" s="254"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4" t="s">
        <v>6768</v>
      </c>
      <c r="X4" s="254" t="s">
        <v>6769</v>
      </c>
      <c r="Y4" s="180">
        <v>1120</v>
      </c>
      <c r="Z4" s="180" t="s">
        <v>1562</v>
      </c>
      <c r="AA4" s="180" t="s">
        <v>2335</v>
      </c>
      <c r="AB4" s="180" t="s">
        <v>2501</v>
      </c>
      <c r="AC4" s="250" t="s">
        <v>2636</v>
      </c>
      <c r="AD4" t="s">
        <v>1354</v>
      </c>
      <c r="AE4" s="289" t="s">
        <v>6561</v>
      </c>
      <c r="AF4" s="288"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4" t="s">
        <v>6626</v>
      </c>
      <c r="X5" s="254" t="s">
        <v>6627</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6461</v>
      </c>
      <c r="X6" s="254"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6630</v>
      </c>
      <c r="Y8" s="180">
        <v>1200</v>
      </c>
      <c r="Z8" s="180" t="s">
        <v>1566</v>
      </c>
      <c r="AA8" s="180" t="s">
        <v>2344</v>
      </c>
      <c r="AB8" s="180" t="s">
        <v>2502</v>
      </c>
      <c r="AC8" s="250" t="s">
        <v>2637</v>
      </c>
      <c r="AD8" t="s">
        <v>1832</v>
      </c>
      <c r="AE8" s="291"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6562</v>
      </c>
      <c r="X9" s="254"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6">
      <c r="B11" s="143" t="s">
        <v>1574</v>
      </c>
      <c r="C11" s="172" t="s">
        <v>770</v>
      </c>
      <c r="D11" s="144" t="s">
        <v>771</v>
      </c>
      <c r="E11" s="172"/>
      <c r="I11" s="143" t="s">
        <v>688</v>
      </c>
      <c r="J11" s="144" t="s">
        <v>251</v>
      </c>
      <c r="M11" t="s">
        <v>2682</v>
      </c>
      <c r="P11" t="s">
        <v>2682</v>
      </c>
      <c r="S11" s="143" t="s">
        <v>6733</v>
      </c>
      <c r="T11" s="144" t="s">
        <v>6735</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8" t="s">
        <v>6529</v>
      </c>
      <c r="AL102" s="279"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79"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8"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0"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1" t="s">
        <v>3898</v>
      </c>
      <c r="AL637" s="282" t="s">
        <v>3899</v>
      </c>
    </row>
    <row r="638" spans="9:38">
      <c r="I638" s="143" t="s">
        <v>4710</v>
      </c>
      <c r="J638" s="144" t="s">
        <v>6571</v>
      </c>
      <c r="AK638" s="281" t="s">
        <v>3900</v>
      </c>
      <c r="AL638" s="282" t="s">
        <v>3901</v>
      </c>
    </row>
    <row r="639" spans="9:38">
      <c r="I639" s="143" t="s">
        <v>1618</v>
      </c>
      <c r="J639" s="144" t="s">
        <v>6572</v>
      </c>
      <c r="AK639" s="281" t="s">
        <v>3902</v>
      </c>
      <c r="AL639" s="282" t="s">
        <v>3903</v>
      </c>
    </row>
    <row r="640" spans="9:38">
      <c r="I640" s="143" t="s">
        <v>1216</v>
      </c>
      <c r="J640" s="144" t="s">
        <v>1217</v>
      </c>
      <c r="AK640" s="281" t="s">
        <v>3904</v>
      </c>
      <c r="AL640" s="282" t="s">
        <v>3905</v>
      </c>
    </row>
    <row r="641" spans="9:38">
      <c r="I641" s="143" t="s">
        <v>1400</v>
      </c>
      <c r="J641" s="144" t="s">
        <v>6573</v>
      </c>
      <c r="AK641" s="281" t="s">
        <v>3906</v>
      </c>
      <c r="AL641" s="282" t="s">
        <v>3907</v>
      </c>
    </row>
    <row r="642" spans="9:38">
      <c r="I642" s="143" t="s">
        <v>95</v>
      </c>
      <c r="J642" s="144" t="s">
        <v>1378</v>
      </c>
      <c r="AK642" s="281" t="s">
        <v>3908</v>
      </c>
      <c r="AL642" s="282" t="s">
        <v>3909</v>
      </c>
    </row>
    <row r="643" spans="9:38">
      <c r="I643" s="143" t="s">
        <v>93</v>
      </c>
      <c r="J643" s="144" t="s">
        <v>6574</v>
      </c>
      <c r="AK643" s="281" t="s">
        <v>3910</v>
      </c>
      <c r="AL643" s="282" t="s">
        <v>3911</v>
      </c>
    </row>
    <row r="644" spans="9:38">
      <c r="I644" s="143" t="s">
        <v>4674</v>
      </c>
      <c r="J644" s="144" t="s">
        <v>6575</v>
      </c>
      <c r="AK644" s="281" t="s">
        <v>3912</v>
      </c>
      <c r="AL644" s="282" t="s">
        <v>3913</v>
      </c>
    </row>
    <row r="645" spans="9:38">
      <c r="I645" s="143" t="s">
        <v>2659</v>
      </c>
      <c r="J645" s="144" t="s">
        <v>6576</v>
      </c>
      <c r="AK645" s="281" t="s">
        <v>3914</v>
      </c>
      <c r="AL645" s="282" t="s">
        <v>3915</v>
      </c>
    </row>
    <row r="646" spans="9:38">
      <c r="I646" s="143" t="s">
        <v>760</v>
      </c>
      <c r="J646" s="144" t="s">
        <v>4434</v>
      </c>
      <c r="AK646" s="281" t="s">
        <v>3916</v>
      </c>
      <c r="AL646" s="282" t="s">
        <v>3917</v>
      </c>
    </row>
    <row r="647" spans="9:38">
      <c r="I647" s="143" t="s">
        <v>2775</v>
      </c>
      <c r="J647" s="144" t="s">
        <v>6577</v>
      </c>
      <c r="AK647" s="281" t="s">
        <v>3918</v>
      </c>
      <c r="AL647" s="282" t="s">
        <v>3919</v>
      </c>
    </row>
    <row r="648" spans="9:38">
      <c r="I648" s="143" t="s">
        <v>3601</v>
      </c>
      <c r="J648" s="144" t="s">
        <v>6578</v>
      </c>
      <c r="AK648" s="281" t="s">
        <v>3920</v>
      </c>
      <c r="AL648" s="282" t="s">
        <v>3921</v>
      </c>
    </row>
    <row r="649" spans="9:38">
      <c r="I649" s="143" t="s">
        <v>1613</v>
      </c>
      <c r="J649" s="144" t="s">
        <v>6579</v>
      </c>
      <c r="AK649" s="281" t="s">
        <v>3922</v>
      </c>
      <c r="AL649" s="282" t="s">
        <v>3923</v>
      </c>
    </row>
    <row r="650" spans="9:38">
      <c r="I650" s="143" t="s">
        <v>1379</v>
      </c>
      <c r="J650" s="144" t="s">
        <v>6580</v>
      </c>
      <c r="AK650" s="281" t="s">
        <v>3924</v>
      </c>
      <c r="AL650" s="282" t="s">
        <v>3925</v>
      </c>
    </row>
    <row r="651" spans="9:38">
      <c r="I651" s="143" t="s">
        <v>4616</v>
      </c>
      <c r="J651" s="144" t="s">
        <v>4675</v>
      </c>
      <c r="AK651" s="281" t="s">
        <v>3926</v>
      </c>
      <c r="AL651" s="282" t="s">
        <v>3927</v>
      </c>
    </row>
    <row r="652" spans="9:38">
      <c r="I652" s="143" t="s">
        <v>2816</v>
      </c>
      <c r="J652" s="144" t="s">
        <v>6581</v>
      </c>
      <c r="AK652" s="281" t="s">
        <v>3928</v>
      </c>
      <c r="AL652" s="282" t="s">
        <v>3929</v>
      </c>
    </row>
    <row r="653" spans="9:38">
      <c r="I653" s="145" t="s">
        <v>2771</v>
      </c>
      <c r="J653" s="146" t="s">
        <v>6582</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7753</v>
      </c>
      <c r="AL661" s="282" t="s">
        <v>7754</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7721</v>
      </c>
      <c r="AL676" s="282" t="s">
        <v>7722</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4296875" defaultRowHeight="14.5"/>
  <cols>
    <col min="2" max="2" width="40.453125" bestFit="1" customWidth="1"/>
    <col min="3" max="28" width="25.54296875" customWidth="1"/>
  </cols>
  <sheetData>
    <row r="1" spans="1:30" ht="123">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53125" defaultRowHeight="14.5"/>
  <cols>
    <col min="1" max="1" width="34.453125" bestFit="1" customWidth="1"/>
    <col min="2" max="2" width="59.453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2"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4"/>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2026-09-23T10:00:26Z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2026-09-14T15:40:08Z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cb37f25b-8f33-4126-80ba-bafc56b776c0</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