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6" documentId="13_ncr:1_{B0356B9F-B6AE-4486-945A-17B5CC51F7D7}" xr6:coauthVersionLast="47" xr6:coauthVersionMax="47" xr10:uidLastSave="{B140F889-0908-4613-944E-0C61CB8D0E5B}"/>
  <bookViews>
    <workbookView xWindow="28740" yWindow="5640" windowWidth="28755" windowHeight="984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<sst xmlns="http://schemas.openxmlformats.org/spreadsheetml/2006/main" count="12824" uniqueCount="7813">
  <si>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</si>
  <si>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</si>
  <si>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</si>
  <si>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</si>
  <si>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</si>
  <si>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</si>
  <si>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</si>
  <si>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</si>
  <si>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</si>
  <si>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</si>
  <si>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</si>
  <si>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</si>
  <si>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</si>
  <si>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</si>
  <si>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</si>
  <si>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</si>
  <si>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</si>
  <si>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</si>
  <si>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</si>
  <si>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</si>
  <si>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</si>
  <si>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</si>
  <si>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</si>
  <si>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</si>
  <si>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</si>
  <si>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</si>
  <si>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</si>
  <si>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</si>
  <si>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</si>
  <si>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</si>
  <si>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</si>
  <si>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</si>
  <si>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</si>
  <si>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</si>
  <si>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</si>
  <si>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</si>
  <si>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</si>
  <si>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</si>
  <si>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</si>
  <si>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</si>
  <si>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</si>
  <si>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</si>
  <si>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</si>
  <si>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</si>
  <si>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</si>
  <si>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</si>
  <si>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</si>
  <si>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</si>
  <si>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</si>
  <si>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</si>
  <si>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</si>
  <si>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</si>
  <si>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</si>
  <si>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</si>
  <si>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</si>
  <si>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</si>
  <si>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</si>
  <si>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</si>
  <si>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</si>
  <si>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</si>
  <si>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</si>
  <si>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</si>
  <si>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</si>
  <si>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</si>
  <si>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</si>
  <si>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</si>
  <si>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</si>
  <si>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</si>
  <si>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</si>
  <si>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</si>
  <si>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</si>
  <si>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</si>
  <si>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</si>
  <si>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</si>
  <si>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</si>
  <si>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</si>
  <si>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</si>
  <si>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</si>
  <si>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</si>
  <si>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</si>
  <si>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</si>
  <si>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</si>
  <si>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</si>
  <si>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</si>
  <si>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</si>
  <si>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</si>
  <si>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</si>
  <si>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</si>
  <si>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</si>
  <si>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</si>
  <si>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</si>
  <si>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</si>
  <si>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</si>
  <si>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</si>
  <si>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</si>
  <si>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</si>
  <si>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</si>
  <si>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</si>
  <si>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</si>
  <si>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</si>
  <si>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</si>
  <si>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</si>
  <si>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</si>
  <si>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</si>
  <si>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</si>
  <si>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</si>
  <si>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</si>
  <si>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</si>
  <si>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</si>
  <si>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</si>
  <si>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</si>
  <si>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</si>
  <si>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</si>
  <si>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</si>
  <si>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</si>
  <si>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</si>
  <si>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</si>
  <si>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</si>
  <si>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</si>
  <si>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</si>
  <si>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</si>
  <si>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</si>
  <si>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</si>
  <si>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</si>
  <si>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</si>
  <si>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</si>
  <si>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</si>
  <si>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</si>
  <si>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</si>
  <si>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</si>
  <si>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</si>
  <si>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</si>
  <si>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</si>
  <si>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</si>
  <si>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</si>
  <si>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</si>
  <si>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</si>
  <si>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</si>
  <si>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</si>
  <si>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</si>
  <si>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</si>
  <si>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</si>
  <si>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</si>
  <si>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</si>
  <si>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</si>
  <si>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</si>
  <si>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</si>
  <si>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</si>
  <si>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</si>
  <si>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</si>
  <si>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</si>
  <si>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</si>
  <si>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</si>
  <si>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</si>
  <si>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</si>
  <si>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</si>
  <si>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</si>
  <si>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</si>
  <si>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</si>
  <si>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</si>
  <si>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</si>
  <si>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</si>
  <si>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</si>
  <si>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</si>
  <si>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</si>
  <si>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</si>
  <si>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</si>
  <si>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</si>
  <si>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</si>
  <si>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</si>
  <si>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</si>
  <si>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</si>
  <si>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</si>
  <si>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</si>
  <si>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</si>
  <si>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</si>
  <si>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</si>
  <si>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</si>
  <si>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</si>
  <si>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</si>
  <si>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</si>
  <si>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</si>
  <si>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</si>
  <si>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</si>
  <si>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</si>
  <si>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</si>
  <si>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</si>
  <si>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</si>
  <si>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</si>
  <si>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</si>
  <si>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</si>
  <si>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</si>
  <si>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</si>
  <si>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</si>
  <si>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</si>
  <si>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</si>
  <si>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</si>
  <si>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</si>
  <si>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</si>
  <si>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</si>
  <si>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</si>
  <si>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</si>
  <si>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</si>
  <si>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</si>
  <si>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</si>
  <si>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</si>
  <si>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</si>
  <si>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</si>
  <si>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</si>
  <si>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</si>
  <si>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</si>
  <si>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</si>
  <si>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</si>
  <si>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</si>
  <si>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</si>
  <si>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</si>
  <si>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</si>
  <si>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</si>
  <si>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</si>
  <si>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</si>
  <si>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</si>
  <si>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</si>
  <si>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</si>
  <si>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</si>
  <si>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</si>
  <si>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</si>
  <si>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</si>
  <si>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</si>
  <si>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</si>
  <si>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</si>
  <si>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</si>
  <si>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</si>
  <si>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</si>
  <si>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</si>
  <si>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</si>
  <si>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</si>
  <si>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</si>
  <si>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</si>
  <si>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</si>
  <si>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</si>
  <si>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</si>
  <si>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</si>
  <si>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</si>
  <si>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</si>
  <si>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</si>
  <si>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</si>
  <si>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</si>
  <si>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</si>
  <si>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</si>
  <si>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</si>
  <si>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</si>
  <si>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</si>
  <si>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</si>
  <si>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</si>
  <si>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</si>
  <si>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</si>
  <si>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</si>
  <si>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</si>
  <si>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</si>
  <si>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</si>
  <si>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</si>
  <si>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</si>
  <si>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</si>
  <si>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</si>
  <si>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</si>
  <si>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</si>
  <si>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</si>
  <si>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</si>
  <si>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</si>
  <si>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</si>
  <si>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</si>
  <si>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</si>
  <si>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</si>
  <si>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</si>
  <si>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</si>
  <si>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</si>
  <si>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</si>
  <si>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</si>
  <si>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</si>
  <si>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</si>
  <si>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</si>
  <si>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</si>
  <si>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</si>
  <si>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</si>
  <si>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</si>
  <si>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</si>
  <si>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</si>
  <si>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</si>
  <si>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</si>
  <si>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</si>
  <si>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</si>
  <si>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</si>
  <si>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</si>
  <si>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</si>
  <si>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</si>
  <si>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</si>
  <si>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</si>
  <si>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</si>
  <si>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</si>
  <si>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</si>
  <si>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</si>
  <si>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</si>
  <si>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</si>
  <si>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</si>
  <si>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</si>
  <si>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</si>
  <si>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</si>
  <si>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</si>
  <si>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</si>
  <si>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</si>
  <si>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</si>
  <si>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</si>
  <si>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</si>
  <si>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</si>
  <si>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</si>
  <si>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</si>
  <si>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</si>
  <si>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</si>
  <si>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</si>
  <si>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</si>
  <si>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</si>
  <si>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</si>
  <si>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</si>
  <si>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</si>
  <si>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</si>
  <si>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</si>
  <si>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</si>
  <si>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</si>
  <si>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</si>
  <si>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</si>
  <si>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</si>
  <si>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</si>
  <si>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</si>
  <si>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</si>
  <si>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</si>
  <si>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</si>
  <si>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</si>
  <si>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</si>
  <si>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</si>
  <si>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</si>
  <si>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</si>
  <si>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</si>
  <si>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</si>
  <si>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</si>
  <si>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</si>
  <si>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</si>
  <si>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</si>
  <si>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</si>
  <si>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</si>
  <si>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</si>
  <si>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</si>
  <si>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</si>
  <si>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</si>
  <si>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</si>
  <si>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</si>
  <si>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</si>
  <si>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</si>
  <si>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</si>
  <si>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</si>
  <si>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</si>
  <si>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</si>
  <si>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</si>
  <si>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</si>
  <si>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</si>
  <si>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</si>
  <si>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</si>
  <si>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</si>
  <si>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</si>
  <si>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</si>
  <si>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</si>
  <si>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</si>
  <si>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</si>
  <si>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</si>
  <si>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</si>
  <si>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</si>
  <si>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</si>
  <si>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</si>
  <si>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</si>
  <si>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</si>
  <si>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</si>
  <si>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</si>
  <si>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</si>
  <si>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</si>
  <si>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</si>
  <si>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</si>
  <si>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</si>
  <si>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</si>
  <si>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</si>
  <si>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</si>
  <si>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</si>
  <si>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</si>
  <si>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</si>
  <si>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</si>
  <si>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</si>
  <si>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</si>
  <si>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</si>
  <si>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</si>
  <si>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</si>
  <si>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</si>
  <si>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</si>
  <si>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</si>
  <si>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</si>
  <si>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</si>
  <si>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</si>
  <si>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</si>
  <si>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</si>
  <si>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</si>
  <si>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</si>
  <si>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</si>
  <si>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</si>
  <si>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</si>
  <si>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</si>
  <si>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</si>
  <si>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</si>
  <si>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</si>
  <si>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</si>
  <si>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</si>
  <si>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</si>
  <si>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</si>
  <si>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</si>
  <si>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</si>
  <si>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</si>
  <si>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</si>
  <si>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</si>
  <si>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</si>
  <si>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</si>
  <si>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</si>
  <si>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</si>
  <si>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</si>
  <si>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</si>
  <si>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</si>
  <si>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</si>
  <si>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</si>
  <si>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</si>
  <si>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</si>
  <si>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</si>
  <si>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</si>
  <si>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</si>
  <si>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</si>
  <si>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</si>
  <si>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</si>
  <si>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</si>
  <si>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</si>
  <si>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</si>
  <si>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</si>
  <si>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</si>
  <si>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</si>
  <si>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</si>
  <si>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</si>
  <si>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</si>
  <si>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</si>
  <si>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</si>
  <si>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</si>
  <si>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</si>
  <si>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</si>
  <si>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</si>
  <si>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</si>
  <si>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</si>
  <si>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</si>
  <si>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</si>
  <si>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</si>
  <si>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</si>
  <si>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</si>
  <si>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</si>
  <si>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</si>
  <si>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</si>
  <si>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</si>
  <si>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</si>
  <si>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</si>
  <si>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</si>
  <si>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</si>
  <si>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</si>
  <si>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</si>
  <si>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</si>
  <si>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</si>
  <si>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</si>
  <si>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</si>
  <si>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</si>
  <si>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</si>
  <si>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</si>
  <si>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</si>
  <si>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</si>
  <si>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</si>
  <si>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</si>
  <si>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</si>
  <si>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</si>
  <si>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</si>
  <si>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</si>
  <si>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</si>
  <si>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</si>
  <si>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</si>
  <si>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</si>
  <si>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</si>
  <si>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</si>
  <si>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</si>
  <si>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</si>
  <si>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</si>
  <si>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</si>
  <si>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</si>
  <si>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</si>
  <si>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</si>
  <si>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</si>
  <si>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</si>
  <si>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</si>
  <si>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</si>
  <si>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</si>
  <si>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</si>
  <si>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</si>
  <si>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</si>
  <si>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</si>
  <si>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</si>
  <si>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</si>
  <si>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</si>
  <si>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</si>
  <si>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</si>
  <si>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</si>
  <si>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</si>
  <si>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</si>
  <si>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</si>
  <si>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</si>
  <si>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</si>
  <si>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</si>
  <si>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</si>
  <si>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</si>
  <si>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</si>
  <si>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</si>
  <si>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</si>
  <si>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</si>
  <si>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</si>
  <si>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</si>
  <si>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</si>
  <si>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</si>
  <si>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</si>
  <si>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</si>
  <si>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</si>
  <si>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</si>
  <si>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</si>
  <si>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</si>
  <si>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</si>
  <si>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</si>
  <si>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</si>
  <si>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</si>
  <si>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</si>
  <si>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</si>
  <si>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</si>
  <si>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</si>
  <si>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</si>
  <si>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</si>
  <si>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</si>
  <si>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</si>
  <si>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</si>
  <si>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</si>
  <si>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</si>
  <si>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</si>
  <si>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</si>
  <si>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</si>
  <si>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</si>
  <si>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</si>
  <si>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</si>
  <si>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</si>
  <si>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</si>
  <si>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</si>
  <si>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</si>
  <si>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</si>
  <si>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</si>
  <si>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</si>
  <si>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</si>
  <si>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</si>
  <si>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</si>
  <si>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</si>
  <si>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</si>
  <si>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</si>
  <si>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</si>
  <si>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</si>
  <si>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</si>
  <si>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</si>
  <si>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</si>
  <si>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</si>
  <si>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</si>
  <si>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</si>
  <si>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</si>
  <si>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</si>
  <si>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</si>
  <si>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</si>
  <si>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</si>
  <si>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</si>
  <si>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</si>
  <si>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</si>
  <si>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</si>
  <si>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</si>
  <si>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</si>
  <si>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</si>
  <si>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</si>
  <si>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</si>
  <si>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</si>
  <si>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</si>
  <si>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</si>
  <si>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</si>
  <si>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</si>
  <si>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</si>
  <si>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</si>
  <si>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</si>
  <si>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</si>
  <si>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</si>
  <si>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</si>
  <si>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</si>
  <si>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</si>
  <si>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</si>
  <si>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</si>
  <si>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</si>
  <si>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</si>
  <si>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</si>
  <si>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</si>
  <si>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</si>
  <si>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</si>
  <si>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</si>
  <si>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</si>
  <si>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</si>
  <si>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</si>
  <si>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</si>
  <si>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</si>
  <si>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</si>
  <si>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</si>
  <si>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</si>
  <si>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</si>
  <si>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</si>
  <si>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</si>
  <si>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</si>
  <si>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</si>
  <si>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</si>
  <si>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</si>
  <si>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</si>
  <si>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</si>
  <si>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</si>
  <si>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</si>
  <si>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</si>
  <si>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</si>
  <si>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</si>
  <si>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</si>
  <si>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</si>
  <si>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</si>
  <si>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</si>
  <si>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</si>
  <si>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</si>
  <si>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</si>
  <si>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</si>
  <si>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</si>
  <si>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</si>
  <si>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</si>
  <si>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</si>
  <si>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</si>
  <si>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</si>
  <si>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</si>
  <si>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</si>
  <si>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</si>
  <si>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</si>
  <si>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</si>
  <si>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</si>
  <si>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</si>
  <si>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</si>
  <si>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</si>
  <si>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</si>
  <si>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</si>
  <si>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</si>
  <si>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</si>
  <si>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</si>
  <si>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</si>
  <si>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</si>
  <si>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</si>
  <si>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</si>
  <si>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</si>
  <si>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</si>
  <si>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</si>
  <si>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</si>
  <si>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</si>
  <si>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</si>
  <si>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</si>
  <si>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</si>
  <si>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</si>
  <si>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</si>
  <si>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</si>
  <si>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</si>
  <si>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</si>
  <si>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</si>
  <si>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</si>
  <si>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</si>
  <si>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</si>
  <si>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</si>
  <si>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</si>
  <si>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</si>
  <si>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</si>
  <si>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</si>
  <si>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</si>
  <si>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</si>
  <si>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</si>
  <si>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</si>
  <si>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</si>
  <si>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</si>
  <si>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</si>
  <si>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</si>
  <si>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</si>
  <si>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</si>
  <si>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</si>
  <si>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</si>
  <si>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</si>
  <si>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</si>
  <si>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</si>
  <si>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</si>
  <si>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</si>
  <si>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</si>
  <si>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</si>
  <si>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</si>
  <si>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</si>
  <si>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</si>
  <si>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</si>
  <si>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</si>
  <si>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</si>
  <si>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</si>
  <si>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</si>
  <si>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</si>
  <si>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</si>
  <si>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</si>
  <si>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</si>
  <si>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</si>
  <si>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</si>
  <si>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</si>
  <si>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</si>
  <si>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</si>
  <si>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</si>
  <si>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</si>
  <si>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</si>
  <si>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</si>
  <si>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</si>
  <si>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</si>
  <si>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</si>
  <si>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</si>
  <si>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</si>
  <si>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</si>
  <si>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</si>
  <si>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</si>
  <si>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</si>
  <si>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</si>
  <si>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</si>
  <si>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</si>
  <si>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</si>
  <si>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</si>
  <si>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</si>
  <si>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</si>
  <si>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</si>
  <si>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</si>
  <si>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</si>
  <si>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</si>
  <si>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</si>
  <si>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</si>
  <si>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</si>
  <si>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</si>
  <si>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</si>
  <si>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</si>
  <si>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</si>
  <si>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</si>
  <si>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</si>
  <si>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</si>
  <si>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</si>
  <si>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</si>
  <si>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</si>
  <si>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</si>
  <si>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</si>
  <si>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</si>
  <si>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</si>
  <si>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</si>
  <si>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</si>
  <si>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</si>
  <si>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</si>
  <si>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</si>
  <si>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</si>
  <si>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</si>
  <si>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</si>
  <si>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</si>
  <si>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</si>
  <si>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</si>
  <si>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</si>
  <si>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</si>
  <si>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</si>
  <si>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</si>
  <si>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</si>
  <si>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</si>
  <si>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</si>
  <si>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</si>
  <si>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</si>
  <si>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</si>
  <si>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</si>
  <si>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</si>
  <si>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</si>
  <si>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</si>
  <si>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</si>
  <si>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</si>
  <si>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</si>
  <si>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</si>
  <si>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</si>
  <si>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</si>
  <si>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</si>
  <si>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</si>
  <si>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</si>
  <si>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</si>
  <si>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</si>
  <si>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</si>
  <si>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</si>
  <si>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</si>
  <si>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</si>
  <si>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</si>
  <si>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</si>
  <si>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</si>
  <si>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</si>
  <si>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</si>
  <si>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</si>
  <si>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</si>
  <si>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</si>
  <si>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</si>
  <si>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</si>
  <si>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</si>
  <si>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</si>
  <si>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</si>
  <si>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</si>
  <si>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</si>
  <si>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</si>
  <si>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</si>
  <si>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</si>
  <si>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</si>
  <si>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</si>
  <si>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</si>
  <si>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</si>
  <si>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</si>
  <si>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</si>
  <si>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</si>
  <si>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</si>
  <si>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</si>
  <si>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</si>
  <si>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</si>
  <si>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</si>
  <si>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</si>
  <si>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</si>
  <si>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</si>
  <si>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</si>
  <si>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</si>
  <si>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</si>
  <si>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</si>
  <si>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</si>
  <si>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</si>
  <si>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</si>
  <si>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</si>
  <si>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</si>
  <si>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</si>
  <si>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</si>
  <si>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</si>
  <si>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</si>
  <si>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</si>
  <si>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</si>
  <si>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</si>
  <si>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</si>
  <si>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</si>
  <si>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</si>
  <si>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</si>
  <si>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</si>
  <si>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</si>
  <si>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</si>
  <si>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</si>
  <si>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</si>
  <si>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</si>
  <si>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</si>
  <si>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</si>
  <si>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</si>
  <si>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</si>
  <si>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</si>
  <si>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</si>
  <si>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</si>
  <si>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</si>
  <si>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</si>
  <si>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</si>
  <si>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</si>
  <si>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</si>
  <si>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</si>
  <si>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</si>
  <si>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</si>
  <si>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</si>
  <si>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</si>
  <si>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</si>
  <si>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</si>
  <si>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</si>
  <si>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</si>
  <si>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</si>
  <si>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</si>
  <si>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</si>
  <si>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</si>
  <si>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</si>
  <si>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</si>
  <si>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</si>
  <si>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</si>
  <si>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</si>
  <si>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</si>
  <si>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</si>
  <si>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</si>
  <si>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</si>
  <si>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</si>
  <si>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</si>
  <si>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</si>
  <si>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</si>
  <si>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</si>
  <si>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</si>
  <si>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</si>
  <si>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</si>
  <si>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</si>
  <si>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</si>
  <si>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</si>
  <si>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</si>
  <si>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</si>
  <si>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</si>
  <si>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</si>
  <si>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</si>
  <si>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</si>
  <si>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</si>
  <si>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</si>
  <si>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</si>
  <si>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</si>
  <si>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</si>
  <si>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</si>
  <si>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</si>
  <si>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</si>
  <si>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</si>
  <si>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</si>
  <si>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</si>
  <si>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</si>
  <si>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</si>
  <si>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</si>
  <si>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</si>
  <si>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</si>
  <si>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</si>
  <si>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</si>
  <si>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</si>
  <si>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</si>
  <si>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</si>
  <si>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</si>
  <si>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</si>
  <si>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</si>
  <si>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</si>
  <si>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</si>
  <si>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</si>
  <si>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</si>
  <si>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</si>
  <si>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</si>
  <si>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</si>
  <si>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</si>
  <si>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</si>
  <si>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</si>
  <si>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</si>
  <si>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</si>
  <si>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</si>
  <si>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</si>
  <si>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</si>
  <si>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</si>
  <si>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</si>
  <si>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</si>
  <si>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</si>
  <si>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</si>
  <si>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</si>
  <si>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</si>
  <si>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</si>
  <si>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</si>
  <si>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</si>
  <si>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</si>
  <si>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</si>
  <si>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</si>
  <si>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</si>
  <si>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</si>
  <si>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</si>
  <si>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</si>
  <si>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</si>
  <si>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</si>
  <si>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</si>
  <si>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</si>
  <si>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</si>
  <si>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</si>
  <si>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</si>
  <si>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</si>
  <si>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</si>
  <si>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</si>
  <si>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</si>
  <si>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</si>
  <si>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</si>
  <si>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</si>
  <si>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</si>
  <si>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</si>
  <si>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</si>
  <si>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</si>
  <si>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</si>
  <si>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</si>
  <si>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</si>
  <si>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</si>
  <si>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</si>
  <si>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</si>
  <si>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</si>
  <si>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</si>
  <si>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</si>
  <si>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</si>
  <si>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</si>
  <si>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</si>
  <si>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</si>
  <si>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</si>
  <si>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</si>
  <si>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</si>
  <si>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</si>
  <si>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</si>
  <si>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</si>
  <si>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</si>
  <si>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</si>
  <si>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</si>
  <si>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</si>
  <si>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</si>
  <si>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</si>
  <si>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</si>
  <si>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</si>
  <si>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</si>
  <si>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</si>
  <si>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</si>
  <si>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</si>
  <si>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</si>
  <si>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</si>
  <si>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</si>
  <si>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</si>
  <si>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</si>
  <si>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</si>
  <si>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</si>
  <si>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</si>
  <si>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</si>
  <si>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</si>
  <si>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</si>
  <si>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</si>
  <si>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</si>
  <si>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</si>
  <si>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</si>
  <si>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</si>
  <si>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</si>
  <si>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</si>
  <si>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</si>
  <si>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</si>
  <si>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</si>
  <si>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</si>
  <si>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</si>
  <si>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</si>
  <si>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</si>
  <si>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</si>
  <si>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</si>
  <si>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</si>
  <si>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</si>
  <si>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</si>
  <si>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</si>
  <si>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</si>
  <si>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</si>
  <si>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</si>
  <si>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</si>
  <si>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</si>
  <si>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</si>
  <si>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</si>
  <si>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</si>
  <si>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</si>
  <si>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</si>
  <si>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</si>
  <si>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</si>
  <si>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</si>
  <si>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</si>
  <si>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</si>
  <si>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</si>
  <si>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</si>
  <si>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</si>
  <si>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</si>
  <si>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</si>
  <si>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</si>
  <si>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</si>
  <si>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</si>
  <si>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</si>
  <si>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</si>
  <si>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</si>
  <si>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</si>
  <si>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</si>
  <si>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</si>
  <si>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</si>
  <si>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</si>
  <si>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</si>
  <si>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</si>
  <si>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</si>
  <si>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</si>
  <si>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</si>
  <si>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</si>
  <si>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</si>
  <si>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</si>
  <si>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</si>
  <si>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</si>
  <si>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</si>
  <si>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</si>
  <si>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</si>
  <si>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</si>
  <si>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</si>
  <si>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</si>
  <si>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</si>
  <si>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</si>
  <si>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</si>
  <si>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</si>
  <si>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</si>
  <si>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</si>
  <si>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</si>
  <si>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</si>
  <si>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</si>
  <si>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</si>
  <si>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</si>
  <si>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</si>
  <si>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</si>
  <si>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</si>
  <si>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</si>
  <si>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</si>
  <si>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</si>
  <si>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</si>
  <si>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</si>
  <si>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</si>
  <si>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</si>
  <si>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</si>
  <si>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</si>
  <si>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</si>
  <si>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</si>
  <si>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</si>
  <si>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</si>
  <si>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</si>
  <si>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</si>
  <si>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</si>
  <si>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</si>
  <si>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</si>
  <si>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</si>
  <si>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</si>
  <si>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</si>
  <si>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</si>
  <si>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</si>
  <si>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</si>
  <si>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</si>
  <si>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</si>
  <si>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</si>
  <si>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</si>
  <si>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</si>
  <si>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</si>
  <si>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</si>
  <si>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</si>
  <si>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</si>
  <si>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</si>
  <si>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</si>
  <si>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</si>
  <si>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</si>
  <si>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</si>
  <si>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</si>
  <si>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</si>
  <si>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</si>
  <si>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</si>
  <si>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</si>
  <si>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</si>
  <si>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</si>
  <si>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</si>
  <si>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</si>
  <si>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</si>
  <si>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</si>
  <si>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</si>
  <si>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</si>
  <si>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</si>
  <si>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</si>
  <si>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</si>
  <si>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</si>
  <si>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</si>
  <si>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</si>
  <si>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</si>
  <si>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</si>
  <si>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</si>
  <si>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</si>
  <si>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</si>
  <si>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</si>
  <si>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</si>
  <si>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</si>
  <si>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</si>
  <si>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</si>
  <si>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</si>
  <si>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</si>
  <si>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</si>
  <si>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</si>
  <si>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</si>
  <si>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</si>
  <si>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</si>
  <si>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</si>
  <si>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</si>
  <si>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</si>
  <si>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</si>
  <si>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</si>
  <si>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</si>
  <si>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</si>
  <si>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</si>
  <si>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</si>
  <si>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</si>
  <si>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</si>
  <si>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</si>
  <si>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</si>
  <si>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</si>
  <si>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</si>
  <si>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</si>
  <si>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</si>
  <si>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</si>
  <si>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</si>
  <si>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</si>
  <si>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</si>
  <si>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</si>
  <si>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</si>
  <si>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</si>
  <si>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</si>
  <si>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</si>
  <si>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</si>
  <si>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</si>
  <si>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</si>
  <si>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</si>
  <si>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</si>
  <si>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</si>
  <si>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</si>
  <si>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</si>
  <si>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</si>
  <si>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</si>
  <si>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</si>
  <si>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</si>
  <si>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</si>
  <si>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</si>
  <si>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</si>
  <si>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</si>
  <si>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</si>
  <si>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</si>
  <si>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</si>
  <si>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</si>
  <si>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</si>
  <si>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</si>
  <si>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</si>
  <si>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</si>
  <si>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</si>
  <si>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</si>
  <si>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</si>
  <si>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</si>
  <si>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</si>
  <si>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</si>
  <si>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</si>
  <si>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</si>
  <si>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</si>
  <si>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</si>
  <si>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</si>
  <si>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</si>
  <si>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</si>
  <si>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</si>
  <si>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</si>
  <si>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</si>
  <si>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</si>
  <si>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</si>
  <si>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</si>
  <si>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</si>
  <si>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</si>
  <si>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</si>
  <si>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</si>
  <si>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</si>
  <si>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</si>
  <si>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</si>
  <si>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</si>
  <si>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</si>
  <si>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</si>
  <si>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</si>
  <si>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</si>
  <si>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</si>
  <si>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</si>
  <si>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</si>
  <si>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</si>
  <si>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</si>
  <si>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</si>
  <si>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</si>
  <si>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</si>
  <si>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</si>
  <si>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</si>
  <si>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</si>
  <si>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</si>
  <si>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</si>
  <si>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</si>
  <si>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</si>
  <si>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</si>
  <si>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</si>
  <si>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</si>
  <si>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</si>
  <si>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</si>
  <si>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</si>
  <si>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</si>
  <si>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</si>
  <si>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</si>
  <si>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</si>
  <si>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</si>
  <si>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</si>
  <si>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</si>
  <si>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</si>
  <si>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</si>
  <si>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</si>
  <si>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</si>
  <si>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</si>
  <si>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</si>
  <si>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</si>
  <si>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</si>
  <si>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</si>
  <si>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</si>
  <si>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</si>
  <si>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</si>
  <si>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</si>
  <si>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</si>
  <si>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</si>
  <si>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</si>
  <si>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</si>
  <si>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</si>
  <si>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</si>
  <si>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</si>
  <si>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</si>
  <si>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</si>
  <si>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</si>
  <si>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</si>
  <si>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</si>
  <si>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</si>
  <si>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</si>
  <si>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</si>
  <si>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</si>
  <si>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</si>
  <si>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</si>
  <si>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</si>
  <si>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</si>
  <si>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</si>
  <si>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</si>
  <si>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</si>
  <si>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</si>
  <si>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</si>
  <si>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</si>
  <si>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</si>
  <si>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</si>
  <si>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</si>
  <si>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</si>
  <si>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</si>
  <si>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</si>
  <si>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</si>
  <si>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</si>
  <si>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</si>
  <si>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</si>
  <si>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</si>
  <si>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</si>
  <si>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</si>
  <si>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</si>
  <si>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</si>
  <si>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</si>
  <si>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</si>
  <si>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</si>
  <si>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</si>
  <si>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</si>
  <si>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</si>
  <si>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</si>
  <si>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</si>
  <si>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</si>
  <si>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</si>
  <si>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</si>
  <si>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</si>
  <si>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</si>
  <si>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</si>
  <si>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</si>
  <si>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</si>
  <si>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</si>
  <si>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</si>
  <si>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</si>
  <si>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</si>
  <si>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</si>
  <si>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</si>
  <si>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</si>
  <si>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</si>
  <si>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</si>
  <si>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</si>
  <si>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</si>
  <si>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</si>
  <si>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</si>
  <si>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</si>
  <si>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</si>
  <si>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</si>
  <si>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</si>
  <si>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</si>
  <si>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</si>
  <si>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</si>
  <si>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</si>
  <si>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</si>
  <si>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</si>
  <si>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</si>
  <si>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</si>
  <si>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</si>
  <si>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</si>
  <si>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</si>
  <si>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</si>
  <si>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</si>
  <si>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</si>
  <si>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</si>
  <si>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</si>
  <si>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</si>
  <si>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</si>
  <si>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</si>
  <si>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</si>
  <si>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</si>
  <si>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</si>
  <si>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</si>
  <si>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</si>
  <si>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</si>
  <si>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</si>
  <si>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</si>
  <si>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</si>
  <si>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</si>
  <si>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</si>
  <si>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</si>
  <si>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</si>
  <si>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</si>
  <si>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</si>
  <si>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</si>
  <si>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</si>
  <si>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</si>
  <si>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</si>
  <si>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</si>
  <si>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</si>
  <si>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</si>
  <si>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</si>
  <si>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</si>
  <si>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</si>
  <si>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</si>
  <si>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</si>
  <si>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</si>
  <si>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</si>
  <si>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</si>
  <si>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</si>
  <si>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</si>
  <si>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</si>
  <si>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</si>
  <si>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</si>
  <si>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</si>
  <si>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</si>
  <si>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</si>
  <si>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</si>
  <si>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</si>
  <si>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</si>
  <si>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</si>
  <si>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</si>
  <si>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</si>
  <si>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</si>
  <si>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</si>
  <si>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</si>
  <si>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</si>
  <si>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</si>
  <si>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</si>
  <si>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</si>
  <si>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</si>
  <si>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</si>
  <si>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</si>
  <si>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</si>
  <si>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</si>
  <si>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</si>
  <si>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</si>
  <si>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</si>
  <si>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</si>
  <si>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</si>
  <si>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</si>
  <si>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</si>
  <si>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</si>
  <si>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</si>
  <si>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</si>
  <si>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</si>
  <si>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</si>
  <si>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</si>
  <si>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</si>
  <si>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</si>
  <si>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</si>
  <si>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</si>
  <si>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</si>
  <si>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</si>
  <si>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</si>
  <si>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</si>
  <si>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</si>
  <si>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</si>
  <si>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</si>
  <si>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</si>
  <si>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</si>
  <si>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</si>
  <si>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</si>
  <si>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</si>
  <si>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</si>
  <si>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</si>
  <si>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</si>
  <si>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</si>
  <si>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</si>
  <si>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</si>
  <si>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</si>
  <si>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</si>
  <si>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</si>
  <si>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</si>
  <si>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</si>
  <si>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</si>
  <si>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</si>
  <si>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</si>
  <si>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</si>
  <si>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</si>
  <si>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</si>
  <si>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</si>
  <si>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</si>
  <si>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</si>
  <si>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</si>
  <si>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</si>
  <si>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</si>
  <si>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</si>
  <si>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</si>
  <si>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</si>
  <si>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</si>
  <si>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</si>
  <si>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</si>
  <si>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</si>
  <si>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</si>
  <si>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</si>
  <si>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</si>
  <si>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</si>
  <si>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</si>
  <si>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</si>
  <si>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</si>
  <si>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</si>
  <si>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</si>
  <si>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</si>
  <si>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</si>
  <si>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</si>
  <si>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</si>
  <si>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</si>
  <si>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</si>
  <si>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</si>
  <si>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</si>
  <si>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</si>
  <si>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</si>
  <si>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</si>
  <si>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</si>
  <si>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</si>
  <si>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</si>
  <si>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</si>
  <si>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</si>
  <si>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</si>
  <si>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</si>
  <si>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</si>
  <si>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</si>
  <si>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</si>
  <si>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</si>
  <si>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</si>
  <si>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</si>
  <si>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</si>
  <si>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</si>
  <si>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</si>
  <si>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</si>
  <si>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</si>
  <si>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</si>
  <si>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</si>
  <si>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</si>
  <si>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</si>
  <si>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</si>
  <si>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</si>
  <si>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</si>
  <si>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</si>
  <si>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</si>
  <si>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</si>
  <si>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</si>
  <si>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</si>
  <si>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</si>
  <si>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</si>
  <si>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</si>
  <si>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</si>
  <si>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</si>
  <si>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</si>
  <si>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</si>
  <si>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</si>
  <si>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</si>
  <si>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</si>
  <si>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</si>
  <si>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</si>
  <si>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</si>
  <si>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</si>
  <si>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</si>
  <si>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</si>
  <si>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</si>
  <si>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</si>
  <si>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</si>
  <si>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</si>
  <si>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</si>
  <si>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</si>
  <si>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</si>
  <si>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</si>
  <si>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</si>
  <si>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</si>
  <si>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</si>
  <si>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</si>
  <si>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</si>
  <si>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</si>
  <si>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</si>
  <si>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</si>
  <si>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</si>
  <si>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</si>
  <si>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</si>
  <si>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</si>
  <si>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</si>
  <si>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</si>
  <si>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</si>
  <si>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</si>
  <si>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</si>
  <si>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</si>
  <si>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</si>
  <si>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</si>
  <si>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</si>
  <si>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</si>
  <si>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</si>
  <si>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</si>
  <si>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</si>
  <si>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</si>
  <si>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</si>
  <si>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</si>
  <si>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</si>
  <si>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</si>
  <si>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</si>
  <si>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</si>
  <si>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</si>
  <si>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</si>
  <si>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</si>
  <si>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</si>
  <si>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</si>
  <si>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</si>
  <si>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</si>
  <si>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</si>
  <si>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</si>
  <si>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</si>
  <si>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</si>
  <si>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</si>
  <si>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</si>
  <si>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</si>
  <si>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</si>
  <si>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</si>
  <si>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</si>
  <si>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</si>
  <si>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</si>
  <si>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</si>
  <si>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</si>
  <si>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</si>
  <si>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</si>
  <si>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</si>
  <si>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</si>
  <si>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</si>
  <si>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</si>
  <si>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</si>
  <si>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</si>
  <si>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</si>
  <si>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</si>
  <si>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</si>
  <si>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</si>
  <si>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</si>
  <si>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</si>
  <si>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</si>
  <si>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</si>
  <si>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</si>
  <si>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</si>
  <si>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</si>
  <si>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</si>
  <si>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</si>
  <si>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</si>
  <si>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</si>
  <si>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</si>
  <si>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</si>
  <si>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</si>
  <si>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</si>
  <si>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</si>
  <si>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</si>
  <si>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</si>
  <si>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</si>
  <si>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</si>
  <si>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</si>
  <si>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</si>
  <si>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</si>
  <si>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</si>
  <si>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</si>
  <si>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</si>
  <si>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</si>
  <si>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</si>
  <si>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</si>
  <si>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</si>
  <si>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</si>
  <si>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</si>
  <si>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</si>
  <si>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</si>
  <si>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</si>
  <si>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</si>
  <si>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</si>
  <si>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</si>
  <si>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</si>
  <si>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</si>
  <si>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</si>
  <si>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</si>
  <si>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</si>
  <si>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</si>
  <si>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</si>
  <si>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</si>
  <si>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</si>
  <si>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</si>
  <si>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</si>
  <si>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</si>
  <si>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</si>
  <si>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</si>
  <si>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</si>
  <si>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</si>
  <si>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</si>
  <si>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</si>
  <si>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</si>
  <si>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</si>
  <si>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</si>
  <si>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</si>
  <si>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</si>
  <si>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</si>
  <si>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</si>
  <si>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</si>
  <si>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</si>
  <si>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</si>
  <si>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</si>
  <si>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</si>
  <si>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</si>
  <si>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</si>
  <si>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</si>
  <si>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</si>
  <si>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</si>
  <si>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</si>
  <si>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</si>
  <si>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</si>
  <si>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</si>
  <si>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</si>
  <si>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</si>
  <si>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</si>
  <si>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</si>
  <si>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</si>
  <si>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</si>
  <si>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</si>
  <si>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</si>
  <si>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</si>
  <si>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</si>
  <si>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</si>
  <si>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</si>
  <si>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</si>
  <si>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</si>
  <si>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</si>
  <si>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</si>
  <si>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</si>
  <si>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</si>
  <si>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</si>
  <si>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</si>
  <si>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</si>
  <si>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</si>
  <si>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</si>
  <si>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</si>
  <si>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</si>
  <si>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</si>
  <si>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</si>
  <si>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</si>
  <si>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</si>
  <si>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</si>
  <si>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</si>
  <si>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</si>
  <si>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</si>
  <si>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</si>
  <si>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</si>
  <si>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</si>
  <si>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</si>
  <si>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</si>
  <si>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</si>
  <si>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</si>
  <si>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</si>
  <si>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</si>
  <si>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</si>
  <si>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</si>
  <si>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</si>
  <si>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</si>
  <si>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</si>
  <si>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</si>
  <si>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</si>
  <si>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</si>
  <si>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</si>
  <si>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</si>
  <si>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</si>
  <si>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</si>
  <si>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</si>
  <si>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</si>
  <si>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</si>
  <si>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</si>
  <si>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</si>
  <si>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</si>
  <si>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</si>
  <si>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</si>
  <si>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</si>
  <si>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</si>
  <si>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</si>
  <si>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</si>
  <si>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</si>
  <si>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</si>
  <si>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</si>
  <si>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</si>
  <si>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</si>
  <si>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</si>
  <si>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</si>
  <si>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</si>
  <si>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</si>
  <si>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</si>
  <si>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</si>
  <si>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</si>
  <si>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</si>
  <si>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</si>
  <si>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</si>
  <si>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</si>
  <si>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</si>
  <si>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</si>
  <si>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</si>
  <si>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</si>
  <si>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</si>
  <si>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</si>
  <si>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</si>
  <si>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</si>
  <si>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</si>
  <si>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</si>
  <si>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</si>
  <si>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</si>
  <si>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</si>
  <si>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</si>
  <si>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</si>
  <si>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</si>
  <si>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</si>
  <si>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</si>
  <si>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</si>
  <si>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</si>
  <si>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</si>
  <si>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</si>
  <si>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</si>
  <si>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</si>
  <si>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</si>
  <si>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</si>
  <si>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</si>
  <si>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</si>
  <si>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</si>
  <si>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</si>
  <si>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</si>
  <si>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</si>
  <si>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</si>
  <si>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</si>
  <si>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</si>
  <si>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</si>
  <si>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</si>
  <si>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</si>
  <si>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</si>
  <si>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</si>
  <si>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</si>
  <si>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</si>
  <si>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</si>
  <si>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</si>
  <si>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</si>
  <si>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</si>
  <si>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</si>
  <si>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</si>
  <si>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</si>
  <si>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</si>
  <si>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</si>
  <si>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</si>
  <si>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</si>
  <si>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</si>
  <si>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</si>
  <si>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</si>
  <si>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</si>
  <si>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</si>
  <si>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</si>
  <si>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</si>
  <si>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</si>
  <si>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</si>
  <si>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</si>
  <si>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</si>
  <si>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</si>
  <si>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</si>
  <si>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</si>
  <si>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</si>
  <si>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</si>
  <si>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</si>
  <si>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</si>
  <si>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</si>
  <si>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</si>
  <si>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</si>
  <si>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</si>
  <si>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</si>
  <si>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</si>
  <si>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</si>
  <si>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</si>
  <si>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</si>
  <si>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</si>
  <si>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</si>
  <si>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</si>
  <si>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</si>
  <si>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</si>
  <si>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</si>
  <si>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</si>
  <si>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</si>
  <si>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</si>
  <si>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</si>
  <si>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</si>
  <si>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</si>
  <si>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</si>
  <si>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</si>
  <si>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</si>
  <si>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</si>
  <si>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</si>
  <si>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</si>
  <si>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</si>
  <si>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</si>
  <si>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</si>
  <si>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</si>
  <si>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</si>
  <si>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</si>
  <si>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</si>
  <si>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</si>
  <si>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</si>
  <si>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</si>
  <si>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</si>
  <si>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</si>
  <si>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</si>
  <si>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</si>
  <si>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</si>
  <si>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</si>
  <si>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</si>
  <si>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</si>
  <si>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</si>
  <si>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</si>
  <si>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</si>
  <si>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</si>
  <si>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</si>
  <si>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</si>
  <si>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</si>
  <si>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</si>
  <si>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</si>
  <si>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</si>
  <si>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</si>
  <si>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</si>
  <si>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</si>
  <si>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</si>
  <si>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</si>
  <si>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</si>
  <si>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</si>
  <si>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</si>
  <si>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</si>
  <si>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</si>
  <si>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</si>
  <si>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</si>
  <si>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</si>
  <si>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</si>
  <si>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</si>
  <si>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</si>
  <si>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</si>
  <si>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</si>
  <si>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</si>
  <si>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</si>
  <si>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</si>
  <si>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</si>
  <si>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</si>
  <si>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</si>
  <si>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</si>
  <si>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</si>
  <si>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</si>
  <si>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</si>
  <si>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</si>
  <si>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</si>
  <si>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</si>
  <si>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</si>
  <si>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</si>
  <si>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</si>
  <si>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</si>
  <si>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</si>
  <si>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</si>
  <si>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</si>
  <si>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</si>
  <si>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</si>
  <si>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</si>
  <si>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</si>
  <si>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</si>
  <si>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</si>
  <si>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</si>
  <si>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</si>
  <si>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</si>
  <si>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</si>
  <si>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</si>
  <si>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</si>
  <si>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</si>
  <si>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</si>
  <si>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</si>
  <si>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</si>
  <si>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</si>
  <si>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</si>
  <si>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</si>
  <si>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</si>
  <si>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</si>
  <si>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</si>
  <si>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</si>
  <si>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</si>
  <si>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</si>
  <si>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</si>
  <si>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</si>
  <si>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</si>
  <si>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</si>
  <si>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</si>
  <si>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</si>
  <si>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</si>
  <si>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</si>
  <si>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</si>
  <si>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</si>
  <si>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</si>
  <si>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</si>
  <si>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</si>
  <si>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</si>
  <si>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</si>
  <si>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</si>
  <si>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</si>
  <si>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</si>
  <si>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</si>
  <si>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</si>
  <si>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</si>
  <si>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</si>
  <si>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</si>
  <si>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</si>
  <si>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</si>
  <si>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</si>
  <si>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</si>
  <si>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</si>
  <si>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</si>
  <si>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</si>
  <si>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</si>
  <si>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</si>
  <si>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</si>
  <si>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</si>
  <si>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</si>
  <si>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</si>
  <si>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</si>
  <si>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</si>
  <si>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</si>
  <si>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</si>
  <si>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</si>
  <si>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</si>
  <si>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</si>
  <si>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</si>
  <si>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</si>
  <si>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</si>
  <si>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</si>
  <si>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</si>
  <si>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</si>
  <si>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</si>
  <si>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</si>
  <si>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</si>
  <si>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</si>
  <si>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</si>
  <si>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</si>
  <si>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</si>
  <si>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</si>
  <si>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</si>
  <si>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</si>
  <si>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</si>
  <si>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</si>
  <si>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</si>
  <si>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</si>
  <si>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</si>
  <si>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</si>
  <si>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</si>
  <si>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</si>
  <si>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</si>
  <si>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</si>
  <si>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</si>
  <si>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</si>
  <si>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</si>
  <si>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</si>
  <si>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</si>
  <si>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</si>
  <si>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</si>
  <si>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</si>
  <si>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</si>
  <si>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</si>
  <si>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</si>
  <si>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</si>
  <si>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</si>
  <si>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</si>
  <si>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</si>
  <si>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</si>
  <si>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</si>
  <si>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</si>
  <si>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</si>
  <si>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</si>
  <si>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</si>
  <si>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</si>
  <si>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</si>
  <si>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</si>
  <si>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</si>
  <si>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</si>
  <si>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</si>
  <si>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</si>
  <si>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</si>
  <si>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</si>
  <si>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</si>
  <si>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</si>
  <si>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</si>
  <si>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</si>
  <si>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</si>
  <si>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</si>
  <si>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</si>
  <si>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</si>
  <si>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</si>
  <si>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</si>
  <si>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</si>
  <si>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</si>
  <si>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</si>
  <si>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</si>
  <si>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</si>
  <si>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</si>
  <si>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</si>
  <si>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</si>
  <si>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</si>
  <si>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</si>
  <si>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</si>
  <si>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</si>
  <si>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</si>
  <si>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</si>
  <si>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</si>
  <si>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</si>
  <si>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</si>
  <si>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</si>
  <si>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</si>
  <si>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</si>
  <si>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</si>
  <si>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</si>
  <si>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</si>
  <si>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</si>
  <si>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</si>
  <si>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</si>
  <si>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</si>
  <si>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</si>
  <si>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</si>
  <si>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</si>
  <si>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</si>
  <si>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</si>
  <si>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</si>
  <si>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</si>
  <si>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</si>
  <si>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</si>
  <si>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</si>
  <si>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</si>
  <si>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</si>
  <si>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</si>
  <si>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</si>
  <si>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</si>
  <si>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</si>
  <si>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</si>
  <si>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</si>
  <si>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</si>
  <si>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</si>
  <si>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</si>
  <si>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</si>
  <si>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</si>
  <si>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</si>
  <si>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</si>
  <si>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</si>
  <si>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</si>
  <si>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</si>
  <si>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</si>
  <si>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</si>
  <si>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</si>
  <si>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</si>
  <si>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</si>
  <si>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</si>
  <si>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</si>
  <si>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</si>
  <si>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</si>
  <si>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</si>
  <si>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</si>
  <si>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</si>
  <si>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</si>
  <si>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</si>
  <si>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</si>
  <si>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</si>
  <si>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</si>
  <si>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</si>
  <si>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</si>
  <si>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</si>
  <si>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</si>
  <si>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</si>
  <si>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</si>
  <si>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</si>
  <si>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</si>
  <si>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</si>
  <si>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</si>
  <si>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</si>
  <si>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</si>
  <si>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</si>
  <si>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</si>
  <si>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</si>
  <si>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</si>
  <si>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</si>
  <si>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</si>
  <si>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</si>
  <si>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</si>
  <si>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</si>
  <si>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</si>
  <si>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</si>
  <si>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</si>
  <si>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</si>
  <si>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</si>
  <si>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</si>
  <si>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</si>
  <si>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</si>
  <si>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</si>
  <si>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</si>
  <si>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</si>
  <si>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</si>
  <si>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</si>
  <si>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</si>
  <si>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</si>
  <si>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</si>
  <si>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</si>
  <si>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</si>
  <si>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</si>
  <si>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</si>
  <si>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</si>
  <si>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</si>
  <si>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</si>
  <si>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</si>
  <si>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</si>
  <si>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</si>
  <si>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</si>
  <si>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</si>
  <si>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</si>
  <si>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</si>
  <si>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</si>
  <si>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</si>
  <si>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</si>
  <si>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</si>
  <si>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</si>
  <si>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</si>
  <si>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</si>
  <si>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</si>
  <si>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</si>
  <si>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</si>
  <si>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</si>
  <si>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</si>
  <si>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</si>
  <si>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</si>
  <si>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</si>
  <si>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</si>
  <si>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</si>
  <si>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</si>
  <si>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</si>
  <si>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</si>
  <si>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</si>
  <si>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</si>
  <si>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</si>
  <si>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</si>
  <si>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</si>
  <si>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</si>
  <si>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</si>
  <si>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</si>
  <si>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</si>
  <si>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</si>
  <si>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</si>
  <si>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</si>
  <si>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</si>
  <si>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</si>
  <si>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</si>
  <si>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</si>
  <si>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</si>
  <si>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</si>
  <si>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</si>
  <si>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</si>
  <si>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</si>
  <si>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</si>
  <si>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</si>
  <si>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</si>
  <si>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</si>
  <si>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</si>
  <si>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</si>
  <si>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</si>
  <si>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</si>
  <si>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</si>
  <si>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</si>
  <si>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</si>
  <si>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</si>
  <si>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</si>
  <si>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</si>
  <si>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</si>
  <si>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</si>
  <si>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</si>
  <si>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</si>
  <si>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</si>
  <si>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</si>
  <si>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</si>
  <si>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</si>
  <si>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</si>
  <si>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</si>
  <si>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</si>
  <si>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</si>
  <si>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</si>
  <si>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</si>
  <si>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</si>
  <si>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</si>
  <si>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</si>
  <si>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</si>
  <si>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</si>
  <si>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</si>
  <si>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</si>
  <si>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</si>
  <si>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</si>
  <si>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</si>
  <si>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</si>
  <si>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</si>
  <si>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</si>
  <si>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</si>
  <si>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</si>
  <si>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</si>
  <si>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</si>
  <si>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</si>
  <si>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</si>
  <si>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</si>
  <si>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</si>
  <si>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</si>
  <si>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</si>
  <si>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</si>
  <si>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</si>
  <si>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</si>
  <si>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</si>
  <si>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</si>
  <si>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</si>
  <si>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</si>
  <si>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</si>
  <si>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</si>
  <si>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</si>
  <si>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</si>
  <si>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</si>
  <si>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</si>
  <si>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</si>
  <si>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</si>
  <si>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</si>
  <si>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</si>
  <si>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</si>
  <si>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</si>
  <si>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</si>
  <si>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</si>
  <si>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</si>
  <si>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</si>
  <si>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</si>
  <si>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</si>
  <si>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</si>
  <si>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</si>
  <si>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</si>
  <si>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</si>
  <si>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</si>
  <si>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</si>
  <si>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</si>
  <si>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</si>
  <si>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</si>
  <si>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</si>
  <si>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</si>
  <si>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</si>
  <si>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</si>
  <si>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</si>
  <si>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</si>
  <si>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</si>
  <si>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</si>
  <si>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</si>
  <si>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</si>
  <si>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</si>
  <si>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</si>
  <si>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</si>
  <si>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</si>
  <si>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</si>
  <si>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</si>
  <si>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</si>
  <si>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</si>
  <si>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</si>
  <si>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</si>
  <si>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</si>
  <si>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</si>
  <si>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</si>
  <si>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</si>
  <si>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</si>
  <si>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</si>
  <si>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</si>
  <si>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</si>
  <si>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</si>
  <si>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</si>
  <si>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</si>
  <si>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</si>
  <si>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</si>
  <si>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</si>
  <si>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</si>
  <si>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</si>
  <si>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</si>
  <si>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</si>
  <si>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</si>
  <si>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</si>
  <si>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</si>
  <si>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</si>
  <si>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</si>
  <si>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</si>
  <si>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</si>
  <si>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</si>
  <si>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</si>
  <si>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</si>
  <si>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</si>
  <si>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</si>
  <si>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</si>
  <si>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</si>
  <si>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</si>
  <si>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</si>
  <si>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</si>
  <si>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</si>
  <si>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</si>
  <si>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</si>
  <si>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</si>
  <si>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</si>
  <si>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</si>
  <si>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</si>
  <si>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</si>
  <si>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</si>
  <si>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</si>
  <si>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</si>
  <si>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</si>
  <si>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</si>
  <si>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</si>
  <si>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</si>
  <si>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</si>
  <si>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</si>
  <si>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</si>
  <si>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</si>
  <si>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</si>
  <si>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</si>
  <si>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</si>
  <si>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</si>
  <si>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</si>
  <si>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</si>
  <si>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</si>
  <si>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</si>
  <si>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</si>
  <si>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</si>
  <si>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</si>
  <si>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</si>
  <si>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</si>
  <si>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</si>
  <si>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</si>
  <si>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</si>
  <si>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</si>
  <si>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</si>
  <si>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</si>
  <si>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</si>
  <si>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</si>
  <si>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</si>
  <si>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</si>
  <si>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</si>
  <si>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</si>
  <si>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</si>
  <si>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</si>
  <si>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</si>
  <si>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</si>
  <si>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</si>
  <si>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</si>
  <si>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</si>
  <si>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</si>
  <si>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</si>
  <si>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</si>
  <si>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</si>
  <si>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</si>
  <si>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</si>
  <si>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</si>
  <si>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</si>
  <si>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</si>
  <si>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</si>
  <si>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</si>
  <si>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</si>
  <si>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</si>
  <si>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</si>
  <si>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</si>
  <si>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</si>
  <si>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</si>
  <si>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</si>
  <si>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</si>
  <si>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</si>
  <si>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</si>
  <si>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</si>
  <si>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</si>
  <si>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</si>
  <si>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</si>
  <si>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</si>
  <si>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</si>
  <si>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</si>
  <si>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</si>
  <si>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</si>
  <si>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</si>
  <si>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</si>
  <si>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</si>
  <si>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</si>
  <si>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</si>
  <si>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</si>
  <si>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</si>
  <si>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</si>
  <si>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</si>
  <si>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</si>
  <si>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</si>
  <si>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</si>
  <si>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</si>
  <si>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</si>
  <si>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</si>
  <si>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</si>
  <si>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</si>
  <si>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</si>
  <si>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</si>
  <si>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</si>
  <si>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</si>
  <si>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</si>
  <si>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</si>
  <si>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</si>
  <si>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</si>
  <si>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</si>
  <si>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</si>
  <si>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</si>
  <si>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</si>
  <si>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</si>
  <si>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</si>
  <si>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</si>
  <si>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</si>
  <si>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</si>
  <si>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</si>
  <si>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</si>
  <si>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</si>
  <si>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</si>
  <si>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</si>
  <si>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</si>
  <si>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</si>
  <si>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</si>
  <si>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</si>
  <si>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</si>
  <si>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</si>
  <si>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</si>
  <si>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</si>
  <si>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</si>
  <si>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</si>
  <si>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</si>
  <si>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</si>
  <si>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</si>
  <si>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</si>
  <si>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</si>
  <si>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</si>
  <si>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</si>
  <si>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</si>
  <si>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</si>
  <si>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</si>
  <si>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</si>
  <si>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</si>
  <si>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</si>
  <si>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</si>
  <si>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</si>
  <si>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</si>
  <si>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</si>
  <si>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</si>
  <si>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</si>
  <si>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</si>
  <si>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</si>
  <si>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</si>
  <si>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</si>
  <si>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</si>
  <si>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</si>
  <si>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</si>
  <si>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</si>
  <si>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</si>
  <si>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</si>
  <si>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</si>
  <si>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</si>
  <si>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</si>
  <si>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</si>
  <si>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</si>
  <si>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</si>
  <si>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</si>
  <si>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</si>
  <si>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</si>
  <si>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</si>
  <si>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</si>
  <si>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</si>
  <si>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</si>
  <si>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</si>
  <si>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</si>
  <si>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</si>
  <si>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</si>
  <si>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</si>
  <si>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</si>
  <si>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</si>
  <si>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</si>
  <si>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</si>
  <si>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</si>
  <si>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</si>
  <si>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</si>
  <si>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</si>
  <si>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</si>
  <si>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</si>
  <si>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</si>
  <si>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</si>
  <si>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</si>
  <si>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</si>
  <si>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</si>
  <si>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</si>
  <si>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</si>
  <si>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</si>
  <si>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</si>
  <si>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</si>
  <si>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</si>
  <si>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</si>
  <si>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</si>
  <si>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</si>
  <si>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</si>
  <si>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</si>
  <si>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</si>
  <si>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</si>
  <si>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</si>
  <si>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</si>
  <si>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</si>
  <si>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</si>
  <si>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</si>
  <si>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</si>
  <si>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</si>
  <si>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</si>
  <si>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</si>
  <si>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</si>
  <si>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</si>
  <si>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</si>
  <si>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</si>
  <si>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</si>
  <si>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</si>
  <si>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</si>
  <si>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</si>
  <si>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</si>
  <si>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</si>
  <si>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</si>
  <si>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</si>
  <si>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</si>
  <si>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</si>
  <si>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</si>
  <si>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</si>
  <si>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</si>
  <si>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</si>
  <si>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</si>
  <si>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</si>
  <si>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</si>
  <si>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</si>
  <si>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</si>
  <si>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</si>
  <si>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</si>
  <si>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</si>
  <si>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</si>
  <si>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</si>
  <si>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</si>
  <si>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</si>
  <si>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</si>
  <si>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</si>
  <si>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</si>
  <si>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</si>
  <si>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</si>
  <si>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</si>
  <si>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</si>
  <si>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</si>
  <si>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</si>
  <si>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</si>
  <si>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</si>
  <si>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</si>
  <si>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</si>
  <si>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</si>
  <si>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</si>
  <si>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</si>
  <si>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</si>
  <si>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</si>
  <si>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</si>
  <si>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</si>
  <si>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</si>
  <si>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</si>
  <si>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</si>
  <si>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</si>
  <si>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</si>
  <si>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</si>
  <si>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</si>
  <si>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</si>
  <si>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</si>
  <si>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</si>
  <si>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</si>
  <si>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</si>
  <si>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</si>
  <si>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</si>
  <si>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</si>
  <si>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</si>
  <si>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</si>
  <si>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</si>
  <si>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</si>
  <si>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</si>
  <si>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</si>
  <si>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</si>
  <si>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</si>
  <si>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</si>
  <si>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</si>
  <si>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</si>
  <si>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</si>
  <si>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</si>
  <si>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</si>
  <si>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</si>
  <si>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</si>
  <si>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</si>
  <si>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</si>
  <si>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</si>
  <si>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</si>
  <si>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</si>
  <si>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</si>
  <si>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</si>
  <si>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</si>
  <si>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</si>
  <si>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</si>
  <si>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</si>
  <si>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</si>
  <si>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</si>
  <si>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</si>
  <si>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</si>
  <si>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</si>
  <si>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</si>
  <si>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</si>
  <si>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</si>
  <si>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</si>
  <si>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</si>
  <si>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</si>
  <si>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</si>
  <si>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</si>
  <si>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</si>
  <si>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</si>
  <si>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</si>
  <si>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</si>
  <si>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</si>
  <si>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</si>
  <si>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</si>
  <si>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</si>
  <si>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</si>
  <si>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</si>
  <si>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</si>
  <si>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</si>
  <si>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</si>
  <si>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</si>
  <si>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</si>
  <si>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</si>
  <si>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</si>
  <si>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</si>
  <si>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</si>
  <si>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</si>
  <si>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</si>
  <si>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</si>
  <si>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</si>
  <si>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</si>
  <si>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</si>
  <si>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</si>
  <si>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</si>
  <si>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</si>
  <si>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</si>
  <si>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</si>
  <si>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</si>
  <si>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</si>
  <si>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</si>
  <si>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</si>
  <si>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</si>
  <si>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</si>
  <si>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</si>
  <si>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</si>
  <si>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</si>
  <si>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</si>
  <si>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</si>
  <si>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</si>
  <si>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</si>
  <si>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</si>
  <si>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</si>
  <si>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</si>
  <si>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</si>
  <si>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</si>
  <si>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</si>
  <si>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</si>
  <si>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</si>
  <si>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</si>
  <si>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</si>
  <si>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</si>
  <si>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</si>
  <si>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</si>
  <si>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</si>
  <si>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</si>
  <si>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</si>
  <si>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</si>
  <si>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</si>
  <si>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</si>
  <si>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</si>
  <si>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</si>
  <si>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</si>
  <si>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</si>
  <si>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</si>
  <si>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</si>
  <si>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</si>
  <si>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</si>
  <si>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</si>
  <si>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</si>
  <si>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</si>
  <si>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</si>
  <si>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</si>
  <si>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</si>
  <si>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</si>
  <si>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</si>
  <si>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</si>
  <si>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</si>
  <si>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</si>
  <si>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</si>
  <si>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</si>
  <si>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</si>
  <si>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</si>
  <si>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</si>
  <si>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</si>
  <si>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</si>
  <si>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</si>
  <si>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</si>
  <si>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</si>
  <si>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</si>
  <si>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</si>
  <si>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</si>
  <si>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</si>
  <si>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</si>
  <si>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</si>
  <si>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</si>
  <si>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</si>
  <si>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</si>
  <si>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</si>
  <si>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</si>
  <si>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</si>
  <si>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</si>
  <si>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</si>
  <si>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</si>
  <si>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</si>
  <si>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</si>
  <si>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</si>
  <si>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</si>
  <si>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</si>
  <si>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</si>
  <si>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</si>
  <si>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</si>
  <si>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</si>
  <si>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</si>
  <si>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</si>
  <si>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</si>
  <si>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</si>
  <si>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</si>
  <si>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</si>
  <si>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</si>
  <si>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</si>
  <si>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</si>
  <si>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</si>
  <si>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</si>
  <si>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</si>
  <si>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</si>
  <si>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</si>
  <si>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</si>
  <si>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</si>
  <si>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</si>
  <si>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</si>
  <si>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</si>
  <si>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</si>
  <si>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</si>
  <si>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</si>
  <si>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</si>
  <si>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</si>
  <si>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</si>
  <si>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</si>
  <si>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</si>
  <si>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</si>
  <si>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</si>
  <si>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</si>
  <si>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</si>
  <si>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</si>
  <si>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</si>
  <si>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</si>
  <si>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</si>
  <si>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</si>
  <si>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</si>
  <si>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</si>
  <si>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</si>
  <si>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</si>
  <si>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</si>
  <si>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</si>
  <si>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</si>
  <si>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</si>
  <si>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</si>
  <si>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</si>
  <si>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</si>
  <si>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</si>
  <si>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</si>
  <si>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</si>
  <si>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</si>
  <si>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</si>
  <si>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</si>
  <si>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</si>
  <si>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</si>
  <si>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</si>
  <si>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</si>
  <si>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</si>
  <si>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</si>
  <si>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</si>
  <si>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</si>
  <si>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</si>
  <si>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</si>
  <si>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</si>
  <si>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</si>
  <si>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</si>
  <si>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</si>
  <si>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</si>
  <si>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</si>
  <si>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</si>
  <si>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</si>
  <si>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</si>
  <si>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</si>
  <si>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</si>
  <si>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</si>
  <si>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</si>
  <si>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</si>
  <si>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</si>
  <si>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</si>
  <si>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</si>
  <si>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</si>
  <si>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</si>
  <si>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</si>
  <si>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</si>
  <si>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</si>
  <si>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</si>
  <si>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</si>
  <si>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</si>
  <si>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</si>
  <si>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</si>
  <si>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</si>
  <si>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</si>
  <si>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</si>
  <si>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</si>
  <si>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</si>
  <si>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</si>
  <si>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</si>
  <si>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</si>
  <si>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</si>
  <si>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</si>
  <si>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</si>
  <si>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</si>
  <si>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</si>
  <si>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</si>
  <si>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</si>
  <si>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</si>
  <si>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</si>
  <si>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</si>
  <si>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</si>
  <si>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</si>
  <si>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</si>
  <si>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</si>
  <si>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</si>
  <si>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</si>
  <si>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</si>
  <si>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</si>
  <si>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</si>
  <si>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</si>
  <si>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</si>
  <si>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</si>
  <si>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</si>
  <si>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</si>
  <si>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</si>
  <si>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</si>
  <si>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</si>
  <si>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</si>
  <si>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</si>
  <si>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</si>
  <si>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</si>
  <si>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</si>
  <si>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</si>
  <si>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</si>
  <si>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</si>
  <si>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</si>
  <si>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</si>
  <si>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</si>
  <si>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</si>
  <si>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</si>
  <si>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</si>
  <si>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</si>
  <si>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</si>
  <si>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</si>
  <si>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</si>
  <si>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</si>
  <si>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</si>
  <si>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</si>
  <si>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</si>
  <si>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</si>
  <si>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</si>
  <si>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</si>
  <si>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</si>
  <si>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</si>
  <si>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</si>
  <si>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</si>
  <si>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</si>
  <si>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</si>
  <si>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</si>
  <si>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</si>
  <si>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</si>
  <si>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</si>
  <si>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</si>
  <si>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</si>
  <si>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</si>
  <si>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</si>
  <si>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</si>
  <si>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</si>
  <si>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</si>
  <si>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</si>
  <si>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</si>
  <si>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</si>
  <si>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</si>
  <si>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</si>
  <si>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</si>
  <si>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</si>
  <si>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</si>
  <si>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</si>
  <si>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</si>
  <si>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</si>
  <si>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</si>
  <si>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</si>
  <si>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</si>
  <si>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</si>
  <si>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</si>
  <si>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</si>
  <si>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</si>
  <si>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</si>
  <si>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</si>
  <si>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</si>
  <si>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</si>
  <si>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</si>
  <si>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</si>
  <si>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</si>
  <si>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</si>
  <si>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</si>
  <si>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</si>
  <si>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</si>
  <si>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</si>
  <si>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</si>
  <si>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</si>
  <si>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</si>
  <si>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</si>
  <si>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</si>
  <si>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</si>
  <si>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</si>
  <si>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</si>
  <si>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</si>
  <si>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</si>
  <si>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</si>
  <si>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</si>
  <si>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</si>
  <si>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</si>
  <si>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</si>
  <si>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</si>
  <si>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</si>
  <si>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</si>
  <si>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</si>
  <si>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</si>
  <si>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</si>
  <si>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</si>
  <si>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</si>
  <si>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</si>
  <si>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</si>
  <si>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</si>
  <si>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</si>
  <si>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</si>
  <si>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</si>
  <si>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</si>
  <si>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</si>
  <si>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</si>
  <si>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</si>
  <si>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</si>
  <si>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</si>
  <si>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</si>
  <si>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</si>
  <si>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</si>
  <si>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</si>
  <si>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</si>
  <si>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</si>
  <si>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</si>
  <si>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</si>
  <si>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</si>
  <si>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</si>
  <si>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</si>
  <si>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</si>
  <si>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</si>
  <si>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</si>
  <si>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</si>
  <si>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</si>
  <si>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</si>
  <si>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</si>
  <si>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</si>
  <si>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</si>
  <si>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</si>
  <si>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</si>
  <si>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</si>
  <si>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</si>
  <si>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</si>
  <si>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</si>
  <si>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</si>
  <si>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</si>
  <si>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</si>
  <si>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</si>
  <si>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</si>
  <si>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</si>
  <si>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</si>
  <si>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</si>
  <si>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</si>
  <si>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</si>
  <si>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</si>
  <si>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</si>
  <si>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</si>
  <si>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</si>
  <si>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</si>
  <si>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</si>
  <si>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</si>
  <si>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</si>
  <si>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</si>
  <si>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</si>
  <si>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</si>
  <si>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</si>
  <si>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</si>
  <si>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</si>
  <si>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</si>
  <si>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</si>
  <si>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</si>
  <si>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</si>
  <si>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</si>
  <si>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</si>
  <si>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</si>
  <si>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</si>
  <si>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</si>
  <si>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</si>
  <si>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</si>
  <si>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</si>
  <si>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</si>
  <si>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</si>
  <si>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</si>
  <si>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</si>
  <si>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</si>
  <si>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</si>
  <si>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</si>
  <si>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</si>
  <si>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</si>
  <si>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</si>
  <si>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</si>
  <si>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</si>
  <si>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</si>
  <si>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</si>
  <si>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</si>
  <si>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</si>
  <si>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</si>
  <si>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</si>
  <si>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</si>
  <si>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</si>
  <si>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</si>
  <si>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</si>
  <si>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</si>
  <si>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</si>
  <si>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</si>
  <si>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</si>
  <si>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</si>
  <si>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</si>
  <si>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</si>
  <si>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</si>
  <si>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</si>
  <si>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</si>
  <si>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</si>
  <si>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</si>
  <si>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</si>
  <si>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</si>
  <si>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</si>
  <si>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</si>
  <si>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</si>
  <si>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</si>
  <si>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</si>
  <si>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</si>
  <si>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</si>
  <si>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</si>
  <si>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</si>
  <si>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</si>
  <si>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</si>
  <si>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</si>
  <si>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</si>
  <si>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</si>
  <si>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</si>
  <si>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</si>
  <si>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</si>
  <si>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</si>
  <si>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</si>
  <si>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</si>
  <si>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</si>
  <si>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</si>
  <si>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</si>
  <si>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</si>
  <si>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</si>
  <si>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</si>
  <si>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</si>
  <si>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</si>
  <si>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</si>
  <si>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</si>
  <si>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</si>
  <si>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</si>
  <si>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</si>
  <si>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</si>
  <si>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</si>
  <si>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</si>
  <si>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</si>
  <si>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</si>
  <si>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</si>
  <si>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</si>
  <si>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</si>
  <si>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</si>
  <si>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</si>
  <si>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</si>
  <si>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</si>
  <si>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</si>
  <si>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</si>
  <si>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</si>
  <si>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</si>
  <si>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</si>
  <si>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</si>
  <si>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</si>
  <si>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</si>
  <si>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</si>
  <si>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</si>
  <si>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</si>
  <si>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</si>
  <si>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</si>
  <si>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</si>
  <si>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</si>
  <si>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</si>
  <si>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</si>
  <si>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</si>
  <si>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</si>
  <si>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</si>
  <si>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</si>
  <si>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</si>
  <si>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</si>
  <si>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</si>
  <si>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</si>
  <si>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</si>
  <si>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</si>
  <si>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</si>
  <si>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</si>
  <si>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</si>
  <si>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</si>
  <si>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</si>
  <si>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</si>
  <si>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</si>
  <si>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</si>
  <si>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</si>
  <si>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</si>
  <si>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</si>
  <si>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</si>
  <si>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</si>
  <si>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</si>
  <si>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</si>
  <si>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</si>
  <si>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</si>
  <si>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</si>
  <si>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</si>
  <si>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</si>
  <si>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</si>
  <si>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</si>
  <si>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</si>
  <si>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</si>
  <si>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</si>
  <si>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</si>
  <si>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</si>
  <si>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</si>
  <si>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</si>
  <si>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</si>
  <si>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</si>
  <si>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</si>
  <si>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</si>
  <si>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</si>
  <si>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</si>
  <si>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</si>
  <si>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</si>
  <si>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</si>
  <si>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</si>
  <si>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</si>
  <si>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</si>
  <si>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</si>
  <si>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</si>
  <si>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</si>
  <si>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</si>
  <si>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</si>
  <si>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</si>
  <si>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</si>
  <si>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</si>
  <si>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</si>
  <si>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</si>
  <si>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</si>
  <si>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</si>
  <si>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</si>
  <si>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</si>
  <si>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</si>
  <si>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</si>
  <si>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</si>
  <si>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</si>
  <si>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</si>
  <si>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</si>
  <si>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</si>
  <si>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</si>
  <si>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</si>
  <si>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</si>
  <si>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</si>
  <si>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</si>
  <si>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</si>
  <si>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</si>
  <si>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</si>
  <si>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</si>
  <si>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</si>
  <si>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</si>
  <si>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</si>
  <si>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</si>
  <si>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</si>
  <si>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</si>
  <si>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</si>
  <si>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</si>
  <si>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</si>
  <si>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</si>
  <si>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</si>
  <si>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</si>
  <si>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</si>
  <si>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</si>
  <si>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</si>
  <si>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</si>
  <si>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</si>
  <si>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</si>
  <si>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</si>
  <si>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</si>
  <si>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</si>
  <si>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</si>
  <si>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</si>
  <si>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</si>
  <si>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</si>
  <si>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</si>
  <si>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</si>
  <si>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</si>
  <si>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</si>
  <si>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</si>
  <si>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</si>
  <si>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</si>
  <si>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</si>
  <si>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</si>
  <si>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</si>
  <si>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</si>
  <si>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</si>
  <si>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</si>
  <si>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</si>
  <si>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</si>
  <si>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</si>
  <si>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</si>
  <si>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</si>
  <si>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</si>
  <si>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</si>
  <si>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</si>
  <si>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</si>
  <si>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</si>
  <si>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</si>
  <si>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</si>
  <si>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</si>
  <si>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</si>
  <si>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</si>
  <si>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</si>
  <si>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</si>
  <si>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</si>
  <si>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</si>
  <si>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</si>
  <si>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</si>
  <si>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</si>
  <si>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</si>
  <si>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</si>
  <si>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</si>
  <si>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</si>
  <si>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</si>
  <si>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</si>
  <si>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</si>
  <si>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</si>
  <si>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</si>
  <si>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</si>
  <si>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</si>
  <si>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</si>
  <si>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</si>
  <si>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</si>
  <si>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</si>
  <si>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</si>
  <si>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</si>
  <si>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</si>
  <si>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</si>
  <si>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</si>
  <si>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</si>
  <si>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</si>
  <si>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</si>
  <si>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</si>
  <si>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</si>
  <si>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</si>
  <si>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</si>
  <si>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</si>
  <si>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</si>
  <si>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</si>
  <si>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</si>
  <si>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</si>
  <si>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</si>
  <si>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</si>
  <si>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</si>
  <si>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</si>
  <si>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</si>
  <si>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</si>
  <si>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</si>
  <si>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</si>
  <si>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</si>
  <si>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</si>
  <si>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</si>
  <si>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</si>
  <si>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</si>
  <si>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</si>
  <si>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</si>
  <si>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</si>
  <si>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</si>
  <si>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</si>
  <si>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</si>
  <si>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</si>
  <si>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</si>
  <si>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</si>
  <si>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</si>
  <si>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</si>
  <si>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</si>
  <si>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</si>
  <si>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</si>
  <si>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</si>
  <si>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</si>
  <si>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</si>
  <si>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</si>
  <si>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</si>
  <si>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</si>
  <si>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</si>
  <si>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</si>
  <si>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</si>
  <si>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</si>
  <si>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</si>
  <si>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</si>
  <si>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</si>
  <si>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</si>
  <si>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</si>
  <si>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</si>
  <si>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</si>
  <si>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</si>
  <si>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</si>
  <si>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</si>
  <si>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</si>
  <si>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</si>
  <si>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</si>
  <si>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</si>
  <si>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</si>
  <si>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</si>
  <si>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</si>
  <si>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</si>
  <si>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</si>
  <si>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</si>
  <si>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</si>
  <si>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</si>
  <si>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</si>
  <si>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</si>
  <si>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</si>
  <si>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</si>
  <si>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</si>
  <si>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</si>
  <si>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</si>
  <si>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</si>
  <si>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</si>
  <si>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</si>
  <si>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</si>
  <si>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</si>
  <si>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</si>
  <si>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</si>
  <si>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</si>
  <si>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</si>
  <si>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</si>
  <si>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</si>
  <si>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</si>
  <si>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</si>
  <si>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</si>
  <si>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</si>
  <si>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</si>
  <si>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</si>
  <si>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</si>
  <si>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</si>
  <si>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</si>
  <si>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</si>
  <si>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</si>
  <si>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</si>
  <si>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</si>
  <si>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</si>
  <si>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</si>
  <si>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</si>
  <si>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</si>
  <si>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</si>
  <si>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</si>
  <si>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</si>
  <si>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</si>
  <si>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</si>
  <si>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</si>
  <si>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</si>
  <si>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</si>
  <si>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</si>
  <si>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</si>
  <si>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</si>
  <si>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</si>
  <si>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</si>
  <si>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</si>
  <si>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</si>
  <si>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</si>
  <si>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</si>
  <si>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</si>
  <si>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</si>
  <si>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</si>
  <si>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</si>
  <si>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</si>
  <si>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</si>
  <si>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</si>
  <si>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</si>
  <si>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</si>
  <si>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</si>
  <si>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</si>
  <si>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</si>
  <si>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</si>
  <si>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</si>
  <si>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</si>
  <si>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</si>
  <si>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</si>
  <si>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</si>
  <si>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</si>
  <si>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</si>
  <si>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</si>
  <si>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</si>
  <si>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</si>
  <si>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</si>
  <si>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</si>
  <si>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</si>
  <si>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</si>
  <si>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</si>
  <si>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</si>
  <si>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</si>
  <si>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</si>
  <si>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</si>
  <si>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</si>
  <si>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</si>
  <si>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</si>
  <si>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</si>
  <si>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</si>
  <si>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</si>
  <si>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</si>
  <si>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</si>
  <si>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</si>
  <si>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</si>
  <si>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</si>
  <si>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</si>
  <si>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</si>
  <si>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</si>
  <si>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</si>
  <si>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</si>
  <si>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</si>
  <si>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</si>
  <si>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</si>
  <si>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</si>
  <si>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</si>
  <si>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</si>
  <si>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</si>
  <si>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</si>
  <si>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</si>
  <si>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</si>
  <si>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</si>
  <si>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</si>
  <si>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</si>
  <si>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</si>
  <si>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</si>
  <si>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</si>
  <si>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</si>
  <si>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</si>
  <si>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</si>
  <si>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</si>
  <si>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</si>
  <si>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</si>
  <si>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</si>
  <si>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</si>
  <si>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</si>
  <si>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</si>
  <si>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</si>
  <si>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</si>
  <si>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</si>
  <si>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</si>
  <si>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</si>
  <si>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</si>
  <si>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</si>
  <si>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</si>
  <si>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</si>
  <si>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</si>
  <si>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</si>
  <si>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</si>
  <si>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</si>
  <si>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</si>
  <si>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</si>
  <si>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</si>
  <si>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</si>
  <si>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</si>
  <si>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</si>
  <si>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</si>
  <si>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</si>
  <si>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</si>
  <si>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</si>
  <si>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</si>
  <si>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</si>
  <si>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</si>
  <si>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</si>
  <si>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</si>
  <si>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</si>
  <si>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</si>
  <si>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</si>
  <si>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</si>
  <si>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</si>
  <si>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</si>
  <si>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</si>
  <si>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</si>
  <si>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</si>
  <si>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</si>
  <si>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</si>
  <si>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</si>
  <si>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</si>
  <si>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</si>
  <si>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</si>
  <si>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</si>
  <si>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</si>
  <si>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</si>
  <si>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</si>
  <si>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</si>
  <si>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</si>
  <si>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</si>
  <si>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</si>
  <si>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</si>
  <si>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</si>
  <si>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</si>
  <si>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</si>
  <si>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</si>
  <si>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</si>
  <si>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</si>
  <si>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</si>
  <si>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</si>
  <si>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</si>
  <si>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</si>
  <si>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</si>
  <si>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</si>
  <si>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</si>
  <si>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</si>
  <si>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</si>
  <si>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</si>
  <si>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</si>
  <si>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</si>
  <si>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</si>
  <si>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</si>
  <si>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</si>
  <si>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</si>
  <si>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</si>
  <si>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</si>
  <si>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</si>
  <si>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</si>
  <si>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</si>
  <si>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</si>
  <si>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</si>
  <si>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</si>
  <si>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</si>
  <si>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</si>
  <si>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</si>
  <si>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</si>
  <si>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</si>
  <si>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</si>
  <si>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</si>
  <si>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</si>
  <si>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</si>
  <si>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</si>
  <si>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</si>
  <si>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</si>
  <si>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</si>
  <si>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</si>
  <si>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</si>
  <si>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</si>
  <si>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</si>
  <si>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</si>
  <si>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</si>
  <si>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</si>
  <si>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</si>
  <si>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</si>
  <si>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</si>
  <si>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</si>
  <si>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</si>
  <si>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</si>
  <si>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</si>
  <si>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</si>
  <si>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</si>
  <si>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</si>
  <si>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</si>
  <si>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</si>
  <si>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</si>
  <si>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</si>
  <si>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</si>
  <si>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</si>
  <si>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</si>
  <si>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</si>
  <si>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</si>
  <si>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</si>
  <si>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</si>
  <si>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</si>
  <si>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</si>
  <si>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</si>
  <si>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</si>
  <si>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</si>
  <si>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</si>
  <si>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</si>
  <si>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</si>
  <si>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</si>
  <si>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</si>
  <si>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</si>
  <si>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</si>
  <si>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</si>
  <si>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</si>
  <si>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</si>
  <si>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</si>
  <si>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</si>
  <si>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</si>
  <si>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</si>
  <si>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</si>
  <si>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</si>
  <si>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</si>
  <si>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</si>
  <si>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</si>
  <si>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</si>
  <si>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</si>
  <si>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</si>
  <si>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</si>
  <si>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</si>
  <si>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</si>
  <si>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</si>
  <si>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</si>
  <si>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</si>
  <si>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</si>
  <si>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</si>
  <si>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</si>
  <si>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</si>
  <si>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</si>
  <si>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</si>
  <si>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</si>
  <si>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</si>
  <si>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</si>
  <si>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</si>
  <si>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</si>
  <si>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</si>
  <si>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</si>
  <si>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</si>
  <si>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</si>
  <si>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</si>
  <si>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</si>
  <si>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</si>
  <si>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</si>
  <si>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</si>
  <si>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</si>
  <si>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</si>
  <si>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</si>
  <si>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</si>
  <si>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</si>
  <si>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</si>
  <si>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</si>
  <si>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</si>
  <si>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</si>
  <si>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</si>
  <si>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</si>
  <si>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</si>
  <si>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</si>
  <si>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</si>
  <si>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</si>
  <si>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</si>
  <si>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</si>
  <si>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</si>
  <si>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</si>
  <si>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</si>
  <si>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</si>
  <si>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</si>
  <si>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</si>
  <si>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</si>
  <si>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</si>
  <si>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</si>
  <si>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</si>
  <si>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</si>
  <si>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</si>
  <si>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</si>
  <si>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</si>
  <si>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</si>
  <si>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</si>
  <si>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</si>
  <si>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</si>
  <si>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</si>
  <si>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</si>
  <si>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</si>
  <si>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</si>
  <si>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</si>
  <si>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</si>
  <si>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</si>
  <si>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</si>
  <si>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</si>
  <si>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</si>
  <si>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</si>
  <si>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</si>
  <si>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</si>
  <si>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</si>
  <si>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</si>
  <si>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</si>
  <si>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</si>
  <si>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</si>
  <si>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</si>
  <si>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</si>
  <si>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</si>
  <si>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</si>
  <si>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</si>
  <si>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</si>
  <si>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</si>
  <si>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</si>
  <si>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</si>
  <si>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</si>
  <si>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</si>
  <si>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</si>
  <si>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</si>
  <si>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</si>
  <si>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</si>
  <si>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</si>
  <si>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</si>
  <si>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</si>
  <si>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</si>
  <si>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</si>
  <si>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</si>
  <si>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</si>
  <si>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</si>
  <si>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</si>
  <si>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</si>
  <si>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</si>
  <si>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</si>
  <si>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</si>
  <si>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</si>
  <si>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</si>
  <si>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</si>
  <si>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</si>
  <si>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</si>
  <si>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</si>
  <si>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</si>
  <si>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</si>
  <si>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</si>
  <si>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</si>
  <si>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</si>
  <si>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</si>
  <si>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</si>
  <si>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</si>
  <si>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</si>
  <si>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</si>
  <si>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</si>
  <si>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</si>
  <si>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</si>
  <si>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</si>
  <si>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</si>
  <si>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</si>
  <si>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</si>
  <si>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</si>
  <si>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</si>
  <si>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</si>
  <si>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</si>
  <si>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</si>
  <si>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</si>
  <si>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</si>
  <si>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</si>
  <si>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</si>
  <si>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</si>
  <si>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</si>
  <si>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</si>
  <si>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</si>
  <si>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</si>
  <si>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</si>
  <si>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</si>
  <si>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</si>
  <si>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</si>
  <si>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</si>
  <si>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</si>
  <si>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</si>
  <si>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</si>
  <si>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</si>
  <si>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</si>
  <si>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</si>
  <si>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</si>
  <si>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</si>
  <si>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</si>
  <si>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</si>
  <si>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</si>
  <si>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</si>
  <si>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</si>
  <si>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</si>
  <si>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</si>
  <si>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</si>
  <si>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</si>
  <si>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</si>
  <si>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</si>
  <si>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</si>
  <si>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</si>
  <si>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</si>
  <si>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</si>
  <si>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</si>
  <si>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</si>
  <si>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</si>
  <si>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</si>
  <si>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</si>
  <si>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</si>
  <si>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</si>
  <si>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</si>
  <si>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</si>
  <si>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</si>
  <si>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</si>
  <si>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</si>
  <si>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</si>
  <si>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</si>
  <si>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</si>
  <si>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</si>
  <si>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</si>
  <si>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</si>
  <si>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</si>
  <si>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</si>
  <si>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</si>
  <si>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</si>
  <si>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</si>
  <si>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</si>
  <si>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</si>
  <si>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</si>
  <si>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</si>
  <si>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</si>
  <si>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</si>
  <si>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</si>
  <si>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</si>
  <si>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</si>
  <si>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</si>
  <si>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</si>
  <si>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</si>
  <si>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</si>
  <si>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</si>
  <si>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</si>
  <si>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</si>
  <si>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</si>
  <si>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</si>
  <si>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</si>
  <si>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</si>
  <si>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</si>
  <si>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</si>
  <si>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</si>
  <si>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</si>
  <si>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</si>
  <si>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</si>
  <si>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</si>
  <si>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</si>
  <si>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</si>
  <si>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</si>
  <si>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</si>
  <si>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</si>
  <si>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</si>
  <si>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</si>
  <si>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</si>
  <si>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</si>
  <si>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</si>
  <si>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</si>
  <si>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</si>
  <si>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</si>
  <si>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</si>
  <si>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</si>
  <si>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</si>
  <si>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</si>
  <si>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</si>
  <si>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</si>
  <si>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</si>
  <si>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</si>
  <si>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</si>
  <si>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</si>
  <si>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</si>
  <si>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</si>
  <si>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</si>
  <si>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</si>
  <si>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</si>
  <si>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</si>
  <si>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</si>
  <si>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</si>
  <si>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</si>
  <si>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</si>
  <si>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</si>
  <si>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</si>
  <si>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</si>
  <si>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</si>
  <si>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</si>
  <si>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</si>
  <si>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</si>
  <si>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</si>
  <si>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</si>
  <si>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</si>
  <si>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</si>
  <si>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</si>
  <si>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</si>
  <si>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</si>
  <si>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</si>
  <si>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</si>
  <si>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</si>
  <si>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</si>
  <si>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</si>
  <si>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</si>
  <si>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</si>
  <si>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</si>
  <si>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</si>
  <si>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</si>
  <si>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</si>
  <si>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</si>
  <si>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</si>
  <si>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</si>
  <si>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</si>
  <si>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</si>
  <si>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</si>
  <si>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</si>
  <si>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</si>
  <si>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</si>
  <si>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</si>
  <si>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</si>
  <si>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</si>
  <si>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</si>
  <si>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</si>
  <si>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</si>
  <si>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</si>
  <si>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</si>
  <si>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</si>
  <si>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</si>
  <si>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</si>
  <si>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</si>
  <si>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</si>
  <si>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</si>
  <si>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</si>
  <si>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</si>
  <si>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</si>
  <si>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</si>
  <si>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</si>
  <si>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</si>
  <si>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</si>
  <si>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</si>
  <si>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</si>
  <si>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</si>
  <si>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</si>
  <si>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</si>
  <si>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</si>
  <si>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</si>
  <si>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</si>
  <si>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</si>
  <si>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</si>
  <si>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</si>
  <si>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</si>
  <si>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</si>
  <si>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</si>
  <si>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</si>
  <si>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</si>
  <si>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</si>
  <si>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</si>
  <si>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</si>
  <si>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</si>
  <si>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</si>
  <si>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</si>
  <si>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</si>
  <si>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</si>
  <si>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</si>
  <si>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</si>
  <si>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</si>
  <si>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</si>
  <si>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</si>
  <si>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</si>
  <si>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</si>
  <si>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</si>
  <si>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</si>
  <si>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</si>
  <si>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</si>
  <si>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</si>
  <si>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</si>
  <si>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</si>
  <si>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</si>
  <si>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</si>
  <si>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</si>
  <si>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</si>
  <si>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</si>
  <si>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</si>
  <si>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</si>
  <si>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</si>
  <si>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</si>
  <si>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</si>
  <si>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</si>
  <si>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</si>
  <si>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</si>
  <si>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</si>
  <si>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</si>
  <si>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</si>
  <si>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</si>
  <si>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</si>
  <si>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</si>
  <si>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</si>
  <si>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</si>
  <si>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</si>
  <si>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</si>
  <si>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</si>
  <si>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</si>
  <si>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</si>
  <si>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</si>
  <si>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</si>
  <si>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</si>
  <si>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</si>
  <si>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</si>
  <si>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</si>
  <si>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</si>
  <si>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</si>
  <si>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</si>
  <si>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</si>
  <si>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</si>
  <si>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</si>
  <si>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</si>
  <si>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</si>
  <si>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</si>
  <si>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</si>
  <si>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</si>
  <si>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</si>
  <si>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</si>
  <si>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</si>
  <si>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</si>
  <si>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</si>
  <si>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</si>
  <si>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</si>
  <si>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</si>
  <si>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</si>
  <si>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</si>
  <si>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</si>
  <si>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</si>
  <si>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</si>
  <si>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</si>
  <si>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</si>
  <si>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</si>
  <si>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</si>
  <si>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</si>
  <si>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</si>
  <si>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</si>
  <si>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</si>
  <si>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</si>
  <si>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</si>
  <si>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</si>
  <si>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</si>
  <si>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</si>
  <si>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</si>
  <si>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</si>
  <si>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</si>
  <si>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</si>
  <si>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</si>
  <si>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</si>
  <si>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</si>
  <si>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</si>
  <si>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</si>
  <si>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</si>
  <si>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</si>
  <si>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</si>
  <si>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</si>
  <si>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</si>
  <si>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</si>
  <si>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</si>
  <si>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</si>
  <si>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</si>
  <si>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</si>
  <si>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</si>
  <si>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</si>
  <si>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</si>
  <si>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</si>
  <si>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</si>
  <si>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</si>
  <si>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</si>
  <si>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</si>
  <si>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</si>
  <si>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</si>
  <si>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</si>
  <si>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</si>
  <si>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</si>
  <si>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</si>
  <si>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</si>
  <si>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</si>
  <si>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</si>
  <si>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</si>
  <si>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</si>
  <si>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</si>
  <si>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</si>
  <si>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</si>
  <si>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</si>
  <si>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</si>
  <si>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</si>
  <si>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</si>
  <si>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</si>
  <si>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</si>
  <si>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</si>
  <si>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</si>
  <si>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</si>
  <si>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</si>
  <si>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</si>
  <si>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</si>
  <si>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</si>
  <si>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</si>
  <si>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</si>
  <si>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</si>
  <si>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</si>
  <si>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</si>
  <si>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</si>
  <si>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</si>
  <si>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</si>
  <si>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</si>
  <si>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</si>
  <si>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</si>
  <si>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</si>
  <si>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</si>
  <si>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</si>
  <si>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</si>
  <si>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</si>
  <si>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</si>
  <si>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</si>
  <si>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</si>
  <si>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</si>
  <si>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</si>
  <si>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</si>
  <si>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</si>
  <si>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</si>
  <si>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</si>
  <si>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</si>
  <si>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</si>
  <si>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</si>
  <si>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</si>
  <si>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</si>
  <si>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</si>
  <si>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</si>
  <si>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</si>
  <si>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</si>
  <si>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</si>
  <si>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</si>
  <si>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</si>
  <si>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</si>
  <si>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</si>
  <si>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</si>
  <si>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</si>
  <si>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</si>
  <si>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</si>
  <si>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</si>
  <si>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</si>
  <si>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</si>
  <si>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</si>
  <si>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</si>
  <si>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</si>
  <si>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</si>
  <si>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</si>
  <si>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</si>
  <si>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</si>
  <si>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</si>
  <si>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</si>
  <si>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</si>
  <si>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</si>
  <si>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</si>
  <si>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</si>
  <si>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</si>
  <si>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</si>
  <si>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</si>
  <si>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</si>
  <si>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</si>
  <si>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</si>
  <si>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</si>
  <si>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</si>
  <si>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</si>
  <si>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</si>
  <si>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</si>
  <si>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</si>
  <si>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</si>
  <si>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</si>
  <si>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</si>
  <si>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</si>
  <si>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</si>
  <si>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</si>
  <si>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</si>
  <si>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</si>
  <si>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</si>
  <si>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</si>
  <si>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</si>
  <si>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</si>
  <si>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</si>
  <si>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</si>
  <si>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</si>
  <si>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</si>
  <si>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</si>
  <si>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</si>
  <si>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</si>
  <si>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</si>
  <si>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</si>
  <si>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</si>
  <si>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</si>
  <si>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</si>
  <si>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</si>
  <si>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</si>
  <si>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</si>
  <si>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</si>
  <si>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</si>
  <si>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</si>
  <si>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</si>
  <si>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</si>
  <si>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</si>
  <si>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</si>
  <si>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</si>
  <si>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</si>
  <si>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</si>
  <si>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</si>
  <si>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</si>
  <si>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</si>
  <si>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</si>
  <si>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</si>
  <si>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</si>
  <si>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</si>
  <si>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</si>
  <si>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</si>
  <si>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</si>
  <si>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</si>
  <si>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</si>
  <si>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</si>
  <si>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</si>
  <si>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</si>
  <si>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</si>
  <si>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</si>
  <si>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</si>
  <si>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</si>
  <si>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</si>
  <si>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</si>
  <si>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</si>
  <si>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</si>
  <si>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</si>
  <si>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</si>
  <si>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</si>
  <si>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</si>
  <si>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</si>
  <si>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</si>
  <si>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</si>
  <si>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</si>
  <si>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</si>
  <si>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</si>
  <si>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</si>
  <si>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</si>
  <si>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</si>
  <si>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</si>
  <si>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</si>
  <si>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</si>
  <si>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</si>
  <si>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</si>
  <si>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</si>
  <si>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</si>
  <si>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</si>
  <si>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</si>
  <si>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</si>
  <si>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</si>
  <si>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</si>
  <si>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</si>
  <si>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</si>
  <si>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</si>
  <si>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</si>
  <si>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</si>
  <si>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</si>
  <si>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</si>
  <si>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</si>
  <si>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</si>
  <si>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</si>
  <si>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</si>
  <si>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</si>
  <si>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</si>
  <si>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</si>
  <si>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</si>
  <si>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</si>
  <si>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</si>
  <si>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</si>
  <si>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</si>
  <si>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</si>
  <si>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</si>
  <si>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</si>
  <si>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</si>
  <si>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</si>
  <si>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</si>
  <si>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</si>
  <si>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</si>
  <si>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</si>
  <si>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</si>
  <si>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</si>
  <si>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</si>
  <si>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</si>
  <si>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</si>
  <si>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</si>
  <si>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</si>
  <si>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</si>
  <si>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</si>
  <si>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</si>
  <si>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</si>
  <si>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</si>
  <si>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</si>
  <si>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</si>
  <si>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</si>
  <si>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</si>
  <si>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</si>
  <si>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</si>
  <si>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</si>
  <si>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</si>
  <si>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</si>
  <si>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</si>
  <si>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</si>
  <si>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</si>
  <si>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</si>
  <si>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</si>
  <si>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</si>
  <si>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</si>
  <si>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</si>
  <si>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</si>
  <si>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</si>
  <si>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</si>
  <si>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</si>
  <si>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</si>
  <si>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</si>
  <si>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</si>
  <si>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</si>
  <si>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</si>
  <si>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</si>
  <si>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</si>
  <si>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</si>
  <si>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</si>
  <si>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</si>
  <si>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</si>
  <si>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</si>
  <si>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</si>
  <si>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</si>
  <si>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</si>
  <si>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</si>
  <si>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</si>
  <si>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</si>
  <si>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</si>
  <si>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</si>
  <si>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</si>
  <si>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</si>
  <si>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</si>
  <si>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</si>
  <si>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</si>
  <si>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</si>
  <si>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</si>
  <si>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</si>
  <si>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</si>
  <si>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</si>
  <si>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</si>
  <si>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</si>
  <si>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</si>
  <si>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</si>
  <si>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</si>
  <si>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</si>
  <si>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</si>
  <si>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</si>
  <si>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</si>
  <si>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</si>
  <si>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</si>
  <si>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</si>
  <si>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</si>
  <si>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</si>
  <si>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</si>
  <si>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</si>
  <si>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</si>
  <si>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</si>
  <si>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</si>
  <si>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</si>
  <si>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</si>
  <si>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</si>
  <si>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</si>
  <si>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</si>
  <si>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</si>
  <si>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</si>
  <si>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</si>
  <si>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</si>
  <si>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</si>
  <si>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</si>
  <si>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</si>
  <si>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</si>
  <si>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</si>
  <si>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</si>
  <si>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</si>
  <si>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</si>
  <si>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</si>
  <si>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</si>
  <si>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</si>
  <si>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</si>
  <si>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</si>
  <si>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</si>
  <si>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</si>
  <si>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</si>
  <si>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</si>
  <si>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</si>
  <si>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</si>
  <si>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</si>
  <si>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</si>
  <si>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</si>
  <si>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</si>
  <si>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</si>
  <si>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</si>
  <si>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</si>
  <si>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</si>
  <si>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</si>
  <si>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</si>
  <si>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</si>
  <si>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</si>
  <si>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</si>
  <si>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</si>
  <si>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</si>
  <si>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</si>
  <si>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</si>
  <si>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</si>
  <si>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</si>
  <si>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</si>
  <si>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</si>
  <si>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</si>
  <si>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</si>
  <si>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</si>
  <si>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</si>
  <si>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</si>
  <si>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</si>
  <si>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</si>
  <si>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</si>
  <si>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</si>
  <si>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</si>
  <si>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</si>
  <si>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</si>
  <si>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</si>
  <si>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</si>
  <si>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</si>
  <si>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</si>
  <si>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</si>
  <si>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</si>
  <si>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</si>
  <si>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</si>
  <si>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</si>
  <si>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</si>
  <si>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</si>
  <si>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</si>
  <si>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</si>
  <si>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</si>
  <si>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</si>
  <si>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</si>
  <si>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</si>
  <si>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</si>
  <si>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</si>
  <si>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</si>
  <si>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</si>
  <si>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</si>
  <si>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</si>
  <si>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</si>
  <si>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</si>
  <si>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</si>
  <si>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</si>
  <si>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</si>
  <si>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</si>
  <si>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</si>
  <si>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</si>
  <si>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</si>
  <si>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</si>
  <si>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</si>
  <si>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</si>
  <si>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</si>
  <si>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</si>
  <si>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</si>
  <si>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</si>
  <si>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</si>
  <si>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</si>
  <si>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</si>
  <si>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</si>
  <si>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</si>
  <si>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</si>
  <si>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</si>
  <si>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</si>
  <si>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</si>
  <si>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</si>
  <si>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</si>
  <si>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</si>
  <si>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</si>
  <si>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</si>
  <si>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</si>
  <si>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</si>
  <si>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</si>
  <si>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</si>
  <si>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</si>
  <si>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</si>
  <si>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</si>
  <si>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</si>
  <si>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</si>
  <si>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</si>
  <si>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</si>
  <si>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</si>
  <si>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</si>
  <si>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</si>
  <si>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</si>
  <si>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</si>
  <si>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</si>
  <si>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</si>
  <si>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</si>
  <si>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</si>
  <si>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</si>
  <si>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</si>
  <si>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</si>
  <si>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</si>
  <si>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</si>
  <si>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</si>
  <si>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</si>
  <si>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</si>
  <si>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</si>
  <si>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</si>
  <si>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</si>
  <si>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</si>
  <si>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</si>
  <si>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</si>
  <si>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</si>
  <si>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</si>
  <si>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</si>
  <si>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</si>
  <si>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</si>
  <si>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</si>
  <si>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</si>
  <si>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</si>
  <si>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</si>
  <si>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</si>
  <si>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</si>
  <si>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</si>
  <si>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</si>
  <si>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</si>
  <si>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</si>
  <si>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</si>
  <si>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</si>
  <si>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</si>
  <si>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</si>
  <si>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</si>
  <si>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</si>
  <si>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</si>
  <si>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</si>
  <si>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</si>
  <si>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</si>
  <si>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</si>
  <si>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</si>
  <si>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</si>
  <si>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</si>
  <si>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</si>
  <si>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</si>
  <si>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</si>
  <si>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</si>
  <si>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</si>
  <si>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</si>
  <si>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</si>
  <si>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</si>
  <si>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</si>
  <si>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</si>
  <si>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</si>
  <si>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</si>
  <si>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</si>
  <si>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</si>
  <si>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</si>
  <si>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</si>
  <si>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</si>
  <si>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</si>
  <si>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</si>
  <si>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</si>
  <si>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</si>
  <si>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</si>
  <si>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</si>
  <si>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</si>
  <si>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</si>
  <si>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</si>
  <si>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</si>
  <si>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</si>
  <si>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</si>
  <si>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</si>
  <si>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</si>
  <si>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</si>
  <si>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</si>
  <si>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</si>
  <si>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</si>
  <si>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</si>
  <si>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</si>
  <si>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</si>
  <si>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</si>
  <si>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</si>
  <si>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</si>
  <si>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</si>
  <si>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</si>
  <si>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</si>
  <si>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</si>
  <si>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</si>
  <si>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</si>
  <si>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</si>
  <si>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</si>
  <si>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</si>
  <si>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</si>
  <si>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</si>
  <si>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</si>
  <si>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</si>
  <si>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</si>
  <si>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</si>
  <si>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</si>
  <si>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</si>
  <si>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</si>
  <si>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</si>
  <si>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</si>
  <si>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</si>
  <si>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</si>
  <si>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</si>
  <si>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</si>
  <si>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</si>
  <si>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</si>
  <si>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</si>
  <si>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</si>
  <si>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</si>
  <si>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</si>
  <si>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</si>
  <si>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</si>
  <si>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</si>
  <si>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</si>
  <si>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</si>
  <si>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</si>
  <si>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</si>
  <si>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</si>
  <si>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</si>
  <si>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</si>
  <si>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</si>
  <si>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</si>
  <si>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</si>
  <si>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</si>
  <si>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</si>
  <si>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</si>
  <si>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</si>
  <si>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</si>
  <si>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</si>
  <si>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</si>
  <si>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</si>
  <si>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</si>
  <si>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</si>
  <si>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</si>
  <si>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</si>
  <si>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</si>
  <si>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</si>
  <si>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</si>
  <si>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</si>
  <si>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</si>
  <si>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</si>
  <si>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</si>
  <si>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</si>
  <si>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</si>
  <si>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</si>
  <si>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</si>
  <si>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</si>
  <si>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</si>
  <si>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</si>
  <si>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</si>
  <si>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</si>
  <si>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</si>
  <si>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</si>
  <si>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</si>
  <si>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</si>
  <si>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</si>
  <si>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</si>
  <si>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</si>
  <si>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</si>
  <si>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</si>
  <si>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</si>
  <si>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</si>
  <si>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</si>
  <si>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</si>
  <si>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</si>
  <si>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</si>
  <si>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</si>
  <si>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</si>
  <si>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</si>
  <si>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</si>
  <si>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</si>
  <si>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</si>
  <si>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</si>
  <si>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</si>
  <si>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</si>
  <si>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</si>
  <si>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</si>
  <si>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</si>
  <si>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</si>
  <si>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</si>
  <si>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</si>
  <si>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</si>
  <si>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</si>
  <si>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</si>
  <si>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</si>
  <si>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</si>
  <si>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</si>
  <si>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</si>
  <si>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</si>
  <si>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</si>
  <si>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</si>
  <si>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</si>
  <si>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</si>
  <si>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</si>
  <si>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</si>
  <si>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</si>
  <si>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</si>
  <si>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</si>
  <si>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</si>
  <si>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</si>
  <si>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</si>
  <si>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</si>
  <si>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</si>
  <si>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</si>
  <si>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</si>
  <si>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</si>
  <si>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</si>
  <si>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</si>
  <si>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</si>
  <si>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</si>
  <si>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</si>
  <si>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</si>
  <si>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</si>
  <si>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</si>
  <si>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</si>
  <si>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</si>
  <si>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</si>
  <si>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</si>
  <si>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</si>
  <si>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</si>
  <si>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</si>
  <si>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</si>
  <si>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</si>
  <si>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</si>
  <si>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</si>
  <si>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</si>
  <si>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</si>
  <si>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</si>
  <si>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</si>
  <si>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</si>
  <si>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</si>
  <si>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</si>
  <si>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</si>
  <si>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</si>
  <si>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</si>
  <si>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</si>
  <si>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</si>
  <si>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</si>
  <si>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</si>
  <si>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</si>
  <si>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</si>
  <si>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</si>
  <si>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</si>
  <si>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</si>
  <si>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</si>
  <si>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</si>
  <si>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</si>
  <si>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</si>
  <si>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</si>
  <si>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</si>
  <si>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</si>
  <si>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</si>
  <si>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</si>
  <si>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</si>
  <si>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</si>
  <si>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</si>
  <si>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</si>
  <si>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</si>
  <si>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</si>
  <si>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</si>
  <si>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</si>
  <si>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</si>
  <si>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</si>
  <si>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</si>
  <si>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</si>
  <si>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</si>
  <si>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</si>
  <si>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</si>
  <si>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</si>
  <si>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</si>
  <si>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</si>
  <si>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</si>
  <si>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</si>
  <si>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</si>
  <si>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</si>
  <si>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</si>
  <si>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</si>
  <si>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</si>
  <si>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</si>
  <si>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</si>
  <si>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</si>
  <si>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</si>
  <si>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</si>
  <si>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</si>
  <si>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</si>
  <si>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</si>
  <si>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</si>
  <si>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</si>
  <si>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</si>
  <si>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</si>
  <si>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</si>
  <si>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</si>
  <si>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</si>
  <si>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</si>
  <si>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</si>
  <si>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</si>
  <si>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</si>
  <si>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</si>
  <si>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</si>
  <si>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</si>
  <si>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</si>
  <si>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</si>
  <si>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</si>
  <si>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</si>
  <si>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</si>
  <si>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</si>
  <si>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</si>
  <si>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</si>
  <si>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</si>
  <si>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</si>
  <si>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</si>
  <si>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</si>
  <si>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</si>
  <si>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</si>
  <si>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</si>
  <si>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</si>
  <si>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</si>
  <si>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</si>
  <si>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</si>
  <si>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</si>
  <si>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</si>
  <si>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</si>
  <si>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</si>
  <si>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</si>
  <si>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</si>
  <si>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</si>
  <si>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</si>
  <si>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</si>
  <si>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</si>
  <si>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</si>
  <si>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</si>
  <si>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</si>
  <si>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</si>
  <si>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</si>
  <si>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</si>
  <si>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</si>
  <si>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</si>
  <si>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</si>
  <si>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</si>
  <si>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</si>
  <si>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</si>
  <si>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</si>
  <si>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</si>
  <si>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</si>
  <si>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</si>
  <si>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</si>
  <si>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</si>
  <si>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</si>
  <si>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</si>
  <si>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</si>
  <si>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</si>
  <si>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</si>
  <si>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</si>
  <si>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</si>
  <si>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</si>
  <si>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</si>
  <si>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</si>
  <si>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</si>
  <si>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</si>
  <si>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</si>
  <si>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</si>
  <si>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</si>
  <si>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</si>
  <si>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</si>
  <si>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</si>
  <si>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</si>
  <si>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</si>
  <si>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</si>
  <si>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</si>
  <si>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</si>
  <si>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</si>
  <si>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</si>
  <si>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</si>
  <si>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</si>
  <si>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</si>
  <si>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</si>
  <si>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</si>
  <si>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</si>
  <si>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</si>
  <si>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</si>
  <si>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</si>
  <si>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</si>
  <si>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</si>
  <si>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</si>
  <si>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</si>
  <si>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</si>
  <si>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</si>
  <si>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</si>
  <si>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</si>
  <si>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</si>
  <si>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</si>
  <si>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</si>
  <si>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</si>
  <si>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</si>
  <si>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</si>
  <si>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</si>
  <si>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</si>
  <si>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</si>
  <si>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</si>
  <si>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</si>
  <si>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</si>
  <si>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</si>
  <si>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</si>
  <si>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</si>
  <si>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</si>
  <si>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</si>
  <si>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</si>
  <si>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</si>
  <si>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</si>
  <si>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</si>
  <si>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</si>
  <si>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</si>
  <si>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</si>
  <si>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</si>
  <si>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</si>
  <si>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</si>
  <si>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</si>
  <si>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</si>
  <si>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</si>
  <si>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</si>
  <si>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</si>
  <si>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</si>
  <si>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</si>
  <si>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</si>
  <si>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</si>
  <si>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</si>
  <si>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</si>
  <si>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</si>
  <si>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</si>
  <si>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</si>
  <si>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</si>
  <si>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</si>
  <si>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</si>
  <si>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</si>
  <si>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</si>
  <si>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</si>
  <si>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</si>
  <si>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</si>
  <si>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</si>
  <si>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</si>
  <si>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</si>
  <si>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</si>
  <si>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</si>
  <si>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</si>
  <si>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</si>
  <si>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</si>
  <si>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</si>
  <si>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</si>
  <si>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</si>
  <si>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</si>
  <si>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</si>
  <si>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</si>
  <si>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</si>
  <si>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</si>
  <si>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</si>
  <si>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</si>
  <si>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</si>
  <si>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</si>
  <si>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</si>
  <si>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</si>
  <si>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</si>
  <si>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</si>
  <si>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</si>
  <si>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</si>
  <si>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</si>
  <si>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</si>
  <si>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</si>
  <si>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</si>
  <si>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</si>
  <si>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</si>
  <si>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</si>
  <si>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</si>
  <si>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</si>
  <si>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</si>
  <si>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</si>
  <si>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</si>
  <si>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</si>
  <si>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</si>
  <si>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</si>
  <si>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</si>
  <si>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</si>
  <si>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</si>
  <si>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</si>
  <si>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</si>
  <si>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</si>
  <si>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</si>
  <si>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</si>
  <si>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</si>
  <si>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</si>
  <si>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</si>
  <si>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</si>
  <si>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</si>
  <si>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</si>
  <si>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</si>
  <si>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</si>
  <si>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</si>
  <si>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</si>
  <si>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</si>
  <si>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</si>
  <si>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</si>
  <si>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</si>
  <si>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</si>
  <si>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</si>
  <si>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</si>
  <si>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</si>
  <si>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</si>
  <si>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</si>
  <si>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</si>
  <si>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</si>
  <si>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</si>
  <si>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</si>
  <si>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</si>
  <si>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</si>
  <si>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</si>
  <si>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</si>
  <si>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</si>
  <si>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</si>
  <si>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</si>
  <si>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</si>
  <si>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</si>
  <si>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</si>
  <si>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</si>
  <si>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</si>
  <si>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</si>
  <si>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</si>
  <si>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</si>
  <si>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</si>
  <si>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</si>
  <si>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</si>
  <si>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</si>
  <si>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</si>
  <si>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</si>
  <si>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</si>
  <si>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</si>
  <si>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</si>
  <si>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</si>
  <si>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</si>
  <si>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</si>
  <si>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</si>
  <si>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</si>
  <si>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</si>
  <si>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</si>
  <si>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</si>
  <si>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</si>
  <si>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</si>
  <si>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</si>
  <si>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</si>
  <si>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</si>
  <si>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</si>
  <si>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</si>
  <si>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</si>
  <si>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</si>
  <si>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</si>
  <si>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</si>
  <si>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</si>
  <si>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</si>
  <si>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</si>
  <si>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</si>
  <si>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</si>
  <si>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</si>
  <si>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</si>
  <si>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</si>
  <si>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</si>
  <si>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</si>
  <si>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</si>
  <si>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</si>
  <si>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</si>
  <si>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</si>
  <si>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</si>
  <si>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</si>
  <si>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</si>
  <si>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</si>
  <si>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</si>
  <si>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</si>
  <si>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</si>
  <si>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</si>
  <si>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</si>
  <si>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</si>
  <si>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</si>
  <si>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</si>
  <si>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</si>
  <si>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</si>
  <si>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</si>
  <si>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</si>
  <si>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</si>
  <si>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</si>
  <si>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</si>
  <si>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</si>
  <si>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</si>
  <si>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</si>
  <si>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</si>
  <si>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</si>
  <si>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</si>
  <si>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</si>
  <si>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</si>
  <si>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</si>
  <si>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</si>
  <si>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</si>
  <si>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</si>
  <si>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</si>
  <si>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</si>
  <si>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</si>
  <si>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</si>
  <si>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</si>
  <si>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</si>
  <si>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</si>
  <si>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</si>
  <si>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</si>
  <si>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</si>
  <si>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</si>
  <si>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</si>
  <si>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</si>
  <si>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</si>
  <si>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</si>
  <si>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</si>
  <si>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</si>
  <si>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</si>
  <si>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</si>
  <si>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</si>
  <si>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</si>
  <si>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</si>
  <si>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</si>
  <si>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</si>
  <si>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</si>
  <si>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</si>
  <si>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</si>
  <si>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</si>
  <si>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</si>
  <si>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</si>
  <si>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</si>
  <si>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</si>
  <si>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</si>
  <si>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</si>
  <si>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</si>
  <si>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</si>
  <si>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</si>
  <si>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</si>
  <si>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</si>
  <si>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</si>
  <si>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</si>
  <si>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</si>
  <si>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</si>
  <si>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</si>
  <si>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</si>
  <si>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</si>
  <si>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</si>
  <si>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</si>
  <si>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</si>
  <si>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</si>
  <si>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</si>
  <si>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</si>
  <si>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</si>
  <si>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</si>
  <si>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</si>
  <si>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</si>
  <si>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</si>
  <si>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</si>
  <si>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</si>
  <si>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</si>
  <si>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</si>
  <si>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</si>
  <si>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</si>
  <si>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</si>
  <si>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</si>
  <si>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</si>
  <si>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</si>
  <si>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</si>
  <si>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</si>
  <si>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</si>
  <si>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</si>
  <si>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</si>
  <si>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</si>
  <si>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</si>
  <si>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</si>
  <si>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</si>
  <si>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</si>
  <si>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</si>
  <si>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</si>
  <si>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</si>
  <si>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</si>
  <si>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</si>
  <si>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</si>
  <si>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</si>
  <si>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</si>
  <si>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</si>
  <si>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</si>
  <si>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</si>
  <si>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</si>
  <si>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</si>
  <si>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</si>
  <si>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</si>
  <si>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</si>
  <si>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</si>
  <si>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</si>
  <si>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</si>
  <si>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</si>
  <si>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</si>
  <si>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</si>
  <si>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</si>
  <si>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</si>
  <si>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</si>
  <si>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</si>
  <si>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</si>
  <si>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</si>
  <si>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</si>
  <si>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</si>
  <si>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</si>
  <si>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</si>
  <si>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</si>
  <si>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</si>
  <si>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</si>
  <si>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</si>
  <si>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</si>
  <si>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</si>
  <si>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</si>
  <si>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</si>
  <si>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</si>
  <si>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</si>
  <si>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</si>
  <si>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</si>
  <si>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</si>
  <si>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</si>
  <si>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</si>
  <si>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</si>
  <si>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</si>
  <si>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</si>
  <si>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</si>
  <si>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</si>
  <si>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</si>
  <si>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</si>
  <si>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</si>
  <si>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</si>
  <si>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</si>
  <si>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</si>
  <si>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</si>
  <si>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</si>
  <si>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</si>
  <si>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</si>
  <si>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</si>
  <si>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</si>
  <si>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</si>
  <si>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</si>
  <si>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</si>
  <si>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</si>
  <si>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</si>
  <si>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</si>
  <si>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</si>
  <si>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</si>
  <si>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</si>
  <si>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</si>
  <si>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</si>
  <si>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</si>
  <si>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</si>
  <si>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</si>
  <si>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</si>
  <si>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</si>
  <si>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</si>
  <si>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</si>
  <si>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</si>
  <si>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</si>
  <si>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</si>
  <si>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</si>
  <si>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</si>
  <si>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</si>
  <si>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</si>
  <si>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</si>
  <si>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</si>
  <si>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</si>
  <si>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</si>
  <si>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</si>
  <si>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</si>
  <si>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</si>
  <si>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</si>
  <si>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</si>
  <si>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</si>
  <si>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</si>
  <si>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</si>
  <si>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</si>
  <si>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</si>
  <si>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</si>
  <si>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</si>
  <si>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</si>
  <si>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</si>
  <si>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</si>
  <si>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</si>
  <si>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</si>
  <si>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</si>
  <si>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</si>
  <si>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</si>
  <si>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</si>
  <si>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</si>
  <si>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</si>
  <si>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</si>
  <si>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</si>
  <si>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</si>
  <si>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</si>
  <si>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</si>
  <si>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</si>
  <si>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</si>
  <si>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</si>
  <si>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</si>
  <si>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</si>
  <si>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</si>
  <si>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</si>
  <si>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</si>
  <si>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</si>
  <si>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</si>
  <si>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</si>
  <si>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</si>
  <si>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</si>
  <si>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</si>
  <si>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</si>
  <si>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</si>
  <si>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</si>
  <si>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</si>
  <si>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</si>
  <si>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</si>
  <si>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</si>
  <si>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</si>
  <si>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</si>
  <si>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</si>
  <si>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</si>
  <si>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</si>
  <si>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</si>
  <si>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</si>
  <si>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</si>
  <si>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</si>
  <si>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</si>
  <si>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</si>
  <si>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</si>
  <si>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</si>
  <si>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</si>
  <si>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</si>
  <si>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</si>
  <si>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</si>
  <si>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</si>
  <si>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</si>
  <si>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</si>
  <si>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</si>
  <si>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</si>
  <si>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</si>
  <si>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</si>
  <si>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</si>
  <si>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</si>
  <si>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</si>
  <si>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</si>
  <si>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</si>
  <si>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</si>
  <si>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</si>
  <si>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</si>
  <si>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</si>
  <si>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</si>
  <si>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</si>
  <si>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</si>
  <si>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</si>
  <si>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</si>
  <si>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</si>
  <si>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</si>
  <si>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</si>
  <si>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</si>
  <si>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</si>
  <si>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</si>
  <si>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</si>
  <si>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</si>
  <si>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</si>
  <si>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</si>
  <si>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</si>
  <si>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</si>
  <si>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</si>
  <si>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</si>
  <si>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</si>
  <si>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</si>
  <si>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</si>
  <si>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</si>
  <si>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</si>
  <si>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</si>
  <si>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</si>
  <si>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</si>
  <si>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</si>
  <si>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</si>
  <si>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</si>
  <si>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</si>
  <si>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</si>
  <si>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</si>
  <si>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</si>
  <si>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</si>
  <si>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</si>
  <si>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</si>
  <si>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</si>
  <si>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</si>
  <si>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</si>
  <si>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</si>
  <si>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</si>
  <si>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</si>
  <si>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</si>
  <si>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</si>
  <si>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</si>
  <si>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</si>
  <si>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</si>
  <si>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</si>
  <si>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</si>
  <si>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</si>
  <si>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</si>
  <si>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</si>
  <si>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</si>
  <si>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</si>
  <si>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</si>
  <si>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</si>
  <si>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</si>
  <si>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</si>
  <si>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</si>
  <si>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</si>
  <si>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</si>
  <si>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</si>
  <si>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</si>
  <si>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</si>
  <si>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</si>
  <si>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</si>
  <si>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</si>
  <si>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</si>
  <si>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</si>
  <si>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</si>
  <si>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</si>
  <si>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</si>
  <si>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</si>
  <si>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</si>
  <si>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</si>
  <si>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</si>
  <si>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</si>
  <si>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</si>
  <si>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</si>
  <si>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</si>
  <si>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</si>
  <si>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</si>
  <si>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</si>
  <si>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</si>
  <si>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</si>
  <si>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</si>
  <si>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</si>
  <si>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</si>
  <si>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</si>
  <si>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</si>
  <si>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</si>
  <si>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</si>
  <si>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</si>
  <si>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</si>
  <si>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</si>
  <si>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</si>
  <si>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</si>
  <si>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</si>
  <si>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</si>
  <si>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</si>
  <si>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</si>
  <si>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</si>
  <si>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</si>
  <si>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</si>
  <si>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</si>
  <si>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</si>
  <si>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</si>
  <si>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</si>
  <si>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</si>
  <si>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</si>
  <si>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</si>
  <si>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</si>
  <si>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</si>
  <si>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</si>
  <si>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</si>
  <si>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</si>
  <si>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</si>
  <si>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</si>
  <si>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</si>
  <si>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</si>
  <si>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</si>
  <si>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</si>
  <si>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</si>
  <si>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</si>
  <si>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</si>
  <si>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</si>
  <si>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</si>
  <si>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</si>
  <si>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</si>
  <si>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</si>
  <si>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</si>
  <si>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</si>
  <si>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</si>
  <si>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</si>
  <si>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</si>
  <si>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</si>
  <si>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</si>
  <si>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</si>
  <si>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</si>
  <si>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</si>
  <si>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</si>
  <si>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</si>
  <si>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</si>
  <si>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</si>
  <si>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</si>
  <si>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</si>
  <si>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</si>
  <si>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</si>
  <si>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</si>
  <si>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</si>
  <si>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</si>
  <si>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</si>
  <si>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</si>
  <si>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</si>
  <si>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</si>
  <si>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</si>
  <si>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</si>
  <si>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</si>
  <si>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</si>
  <si>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</si>
  <si>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</si>
  <si>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</si>
  <si>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</si>
  <si>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</si>
  <si>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</si>
  <si>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</si>
  <si>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</si>
  <si>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</si>
  <si>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</si>
  <si>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</si>
  <si>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</si>
  <si>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</si>
  <si>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</si>
  <si>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</si>
  <si>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</si>
  <si>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</si>
  <si>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</si>
  <si>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</si>
  <si>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</si>
  <si>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</si>
  <si>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</si>
  <si>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</si>
  <si>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</si>
  <si>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</si>
  <si>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</si>
  <si>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</si>
  <si>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</si>
  <si>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</si>
  <si>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</si>
  <si>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</si>
  <si>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</si>
  <si>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</si>
  <si>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</si>
  <si>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</si>
  <si>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</si>
  <si>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</si>
  <si>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</si>
  <si>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</si>
  <si>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</si>
  <si>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</si>
  <si>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</si>
  <si>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</si>
  <si>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</si>
  <si>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</si>
  <si>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</si>
  <si>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</si>
  <si>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</si>
  <si>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</si>
  <si>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</si>
  <si>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</si>
  <si>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</si>
  <si>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</si>
  <si>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</si>
  <si>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</si>
  <si>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</si>
  <si>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</si>
  <si>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</si>
  <si>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</si>
  <si>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</si>
  <si>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</si>
  <si>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</si>
  <si>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</si>
  <si>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</si>
  <si>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</si>
  <si>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</si>
  <si>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</si>
  <si>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</si>
  <si>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</si>
  <si>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</si>
  <si>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</si>
  <si>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</si>
  <si>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</si>
  <si>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</si>
  <si>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</si>
  <si>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</si>
  <si>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</si>
  <si>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</si>
  <si>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</si>
  <si>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</si>
  <si>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</si>
  <si>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</si>
  <si>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</si>
  <si>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</si>
  <si>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</si>
  <si>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</si>
  <si>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</si>
  <si>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</si>
  <si>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</si>
  <si>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</si>
  <si>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</si>
  <si>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</si>
  <si>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</si>
  <si>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</si>
  <si>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</si>
  <si>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</si>
  <si>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</si>
  <si>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</si>
  <si>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</si>
  <si>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</si>
  <si>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</si>
  <si>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</si>
  <si>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</si>
  <si>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</si>
  <si>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</si>
  <si>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</si>
  <si>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</si>
  <si>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</si>
  <si>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</si>
  <si>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</si>
  <si>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</si>
  <si>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</si>
  <si>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</si>
  <si>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</si>
  <si>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</si>
  <si>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</si>
  <si>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</si>
  <si>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</si>
  <si>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</si>
  <si>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</si>
  <si>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</si>
  <si>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</si>
  <si>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</si>
  <si>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</si>
  <si>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</si>
  <si>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</si>
  <si>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</si>
  <si>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</si>
  <si>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</si>
  <si>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</si>
  <si>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</si>
  <si>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</si>
  <si>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</si>
  <si>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</si>
  <si>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</si>
  <si>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</si>
  <si>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</si>
  <si>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</si>
  <si>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</si>
  <si>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</si>
  <si>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</si>
  <si>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</si>
  <si>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</si>
  <si>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</si>
  <si>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</si>
  <si>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</si>
  <si>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</si>
  <si>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</si>
  <si>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</si>
  <si>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</si>
  <si>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</si>
  <si>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</si>
  <si>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</si>
  <si>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</si>
  <si>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</si>
  <si>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</si>
  <si>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</si>
  <si>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</si>
  <si>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</si>
  <si>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</si>
  <si>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</si>
  <si>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</si>
  <si>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</si>
  <si>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</si>
  <si>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</si>
  <si>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</si>
  <si>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</si>
  <si>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</si>
  <si>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</si>
  <si>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</si>
  <si>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</si>
  <si>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</si>
  <si>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</si>
  <si>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</si>
  <si>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</si>
  <si>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</si>
  <si>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</si>
  <si>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</si>
  <si>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</si>
  <si>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</si>
  <si>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</si>
  <si>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</si>
  <si>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</si>
  <si>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</si>
  <si>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</si>
  <si>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</si>
  <si>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</si>
  <si>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</si>
  <si>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</si>
  <si>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</si>
  <si>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</si>
  <si>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</si>
  <si>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</si>
  <si>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</si>
  <si>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</si>
  <si>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</si>
  <si>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</si>
  <si>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</si>
  <si>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</si>
  <si>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</si>
  <si>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</si>
  <si>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</si>
  <si>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</si>
  <si>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</si>
  <si>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</si>
  <si>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</si>
  <si>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</si>
  <si>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</si>
  <si>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</si>
  <si>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</si>
  <si>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</si>
  <si>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</si>
  <si>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</si>
  <si>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</si>
  <si>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</si>
  <si>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</si>
  <si>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</si>
  <si>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</si>
  <si>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</si>
  <si>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</si>
  <si>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</si>
  <si>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</si>
  <si>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</si>
  <si>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</si>
  <si>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</si>
  <si>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</si>
  <si>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</si>
  <si>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</si>
  <si>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</si>
  <si>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</si>
  <si>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</si>
  <si>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</si>
  <si>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</si>
  <si>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</si>
  <si>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</si>
  <si>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</si>
  <si>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</si>
  <si>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</si>
  <si>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</si>
  <si>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</si>
  <si>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</si>
  <si>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</si>
  <si>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</si>
  <si>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</si>
  <si>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</si>
  <si>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</si>
  <si>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</si>
  <si>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</si>
  <si>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</si>
  <si>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</si>
  <si>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</si>
  <si>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</si>
  <si>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</si>
  <si>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</si>
  <si>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</si>
  <si>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</si>
  <si>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</si>
  <si>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</si>
  <si>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</si>
  <si>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</si>
  <si>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</si>
  <si>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</si>
  <si>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</si>
  <si>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</si>
  <si>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</si>
  <si>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</si>
  <si>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</si>
  <si>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</si>
  <si>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</si>
  <si>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</si>
  <si>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</si>
  <si>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</si>
  <si>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</si>
  <si>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</si>
  <si>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</si>
  <si>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</si>
  <si>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</si>
  <si>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</si>
  <si>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</si>
  <si>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</si>
  <si>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</si>
  <si>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</si>
  <si>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</si>
  <si>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</si>
  <si>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</si>
  <si>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</si>
  <si>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</si>
  <si>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</si>
  <si>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</si>
  <si>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</si>
  <si>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</si>
  <si>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</si>
  <si>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</si>
  <si>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</si>
  <si>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</si>
  <si>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</si>
  <si>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</si>
  <si>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</si>
  <si>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</si>
  <si>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</si>
  <si>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</si>
  <si>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</si>
  <si>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</si>
  <si>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</si>
  <si>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</si>
  <si>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</si>
  <si>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</si>
  <si>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</si>
  <si>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</si>
  <si>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</si>
  <si>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</si>
  <si>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</si>
  <si>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</si>
  <si>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</si>
  <si>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</si>
  <si>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</si>
  <si>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</si>
  <si>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</si>
  <si>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</si>
  <si>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</si>
  <si>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</si>
  <si>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</si>
  <si>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</si>
  <si>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</si>
  <si>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</si>
  <si>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</si>
  <si>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</si>
  <si>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</si>
  <si>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</si>
  <si>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</si>
  <si>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</si>
  <si>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</si>
  <si>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</si>
  <si>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</si>
  <si>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</si>
  <si>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</si>
  <si>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</si>
  <si>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</si>
  <si>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</si>
  <si>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</si>
  <si>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</si>
  <si>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</si>
  <si>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</si>
  <si>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</si>
  <si>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</si>
  <si>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</si>
  <si>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</si>
  <si>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</si>
  <si>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</si>
  <si>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</si>
  <si>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</si>
  <si>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</si>
  <si>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</si>
  <si>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</si>
  <si>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</si>
  <si>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</si>
  <si>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</si>
  <si>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</si>
  <si>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</si>
  <si>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</si>
  <si>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</si>
  <si>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</si>
  <si>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</si>
  <si>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</si>
  <si>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</si>
  <si>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</si>
  <si>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</si>
  <si>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</si>
  <si>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</si>
  <si>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</si>
  <si>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</si>
  <si>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</si>
  <si>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</si>
  <si>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</si>
  <si>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</si>
  <si>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</si>
  <si>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</si>
  <si>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</si>
  <si>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</si>
  <si>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</si>
  <si>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</si>
  <si>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</si>
  <si>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</si>
  <si>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</si>
  <si>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</si>
  <si>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</si>
  <si>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</si>
  <si>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</si>
  <si>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</si>
  <si>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</si>
  <si>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</si>
  <si>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</si>
  <si>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</si>
  <si>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</si>
  <si>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</si>
  <si>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</si>
  <si>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</si>
  <si>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</si>
  <si>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</si>
  <si>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</si>
  <si>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</si>
  <si>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</si>
  <si>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</si>
  <si>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</si>
  <si>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</si>
  <si>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</si>
  <si>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</si>
  <si>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</si>
  <si>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</si>
  <si>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</si>
  <si>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</si>
  <si>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</si>
  <si>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</si>
  <si>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</si>
  <si>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</si>
  <si>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</si>
  <si>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</si>
  <si>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</si>
  <si>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</si>
  <si>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</si>
  <si>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</si>
  <si>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</si>
  <si>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</si>
  <si>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</si>
  <si>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</si>
  <si>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</si>
  <si>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</si>
  <si>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</si>
  <si>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</si>
  <si>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</si>
  <si>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</si>
  <si>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</si>
  <si>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</si>
  <si>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</si>
  <si>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</si>
  <si>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</si>
  <si>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</si>
  <si>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</si>
  <si>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</si>
  <si>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</si>
  <si>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</si>
  <si>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</si>
  <si>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</si>
  <si>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</si>
  <si>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</si>
  <si>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</si>
  <si>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</si>
  <si>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</si>
  <si>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</si>
  <si>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</si>
  <si>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</si>
  <si>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</si>
  <si>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</si>
  <si>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</si>
  <si>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</si>
  <si>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</si>
  <si>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</si>
  <si>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</si>
  <si>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</si>
  <si>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</si>
  <si>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</si>
  <si>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</si>
  <si>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</si>
  <si>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</si>
  <si>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</si>
  <si>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</si>
  <si>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</si>
  <si>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</si>
  <si>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</si>
  <si>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</si>
  <si>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</si>
  <si>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</si>
  <si>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</si>
  <si>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</si>
  <si>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</si>
  <si>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</si>
  <si>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</si>
  <si>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</si>
  <si>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</si>
  <si>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</si>
  <si>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</si>
  <si>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</si>
  <si>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</si>
  <si>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</si>
  <si>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</si>
  <si>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</si>
  <si>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</si>
  <si>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</si>
  <si>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</si>
  <si>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</si>
  <si>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</si>
  <si>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</si>
  <si>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</si>
  <si>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</si>
  <si>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</si>
  <si>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</si>
  <si>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</si>
  <si>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</si>
  <si>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</si>
  <si>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</si>
  <si>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</si>
  <si>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</si>
  <si>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</si>
  <si>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</si>
  <si>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</si>
  <si>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</si>
  <si>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</si>
  <si>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</si>
  <si>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</si>
  <si>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</si>
  <si>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</si>
  <si>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</si>
  <si>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</si>
  <si>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</si>
  <si>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</si>
  <si>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</si>
  <si>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</si>
  <si>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</si>
  <si>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</si>
  <si>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</si>
  <si>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</si>
  <si>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</si>
  <si>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</si>
  <si>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</si>
  <si>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</si>
  <si>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</si>
  <si>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</si>
  <si>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</si>
  <si>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</si>
  <si>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</si>
  <si>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</si>
  <si>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</si>
  <si>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</si>
  <si>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</si>
  <si>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</si>
  <si>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</si>
  <si>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</si>
  <si>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</si>
  <si>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</si>
  <si>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</si>
  <si>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</si>
  <si>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</si>
  <si>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</si>
  <si>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</si>
  <si>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</si>
  <si>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</si>
  <si>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</si>
  <si>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</si>
  <si>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</si>
  <si>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</si>
  <si>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</si>
  <si>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</si>
  <si>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</si>
  <si>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</si>
  <si>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</si>
  <si>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</si>
  <si>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</si>
  <si>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</si>
  <si>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</si>
  <si>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</si>
  <si>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</si>
  <si>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</si>
  <si>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</si>
  <si>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</si>
  <si>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</si>
  <si>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</si>
  <si>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</si>
  <si>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</si>
  <si>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</si>
  <si>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</si>
  <si>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</si>
  <si>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</si>
  <si>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</si>
  <si>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</si>
  <si>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</si>
  <si>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</si>
  <si>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</si>
  <si>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</si>
  <si>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</si>
  <si>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</si>
  <si>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</si>
  <si>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</si>
  <si>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</si>
  <si>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</si>
  <si>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</si>
  <si>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</si>
  <si>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</si>
  <si>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</si>
  <si>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</si>
  <si>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</si>
  <si>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</si>
  <si>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</si>
  <si>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</si>
  <si>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</si>
  <si>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</si>
  <si>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</si>
  <si>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</si>
  <si>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</si>
  <si>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</si>
  <si>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</si>
  <si>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</si>
  <si>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</si>
  <si>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</si>
  <si>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</si>
  <si>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</si>
  <si>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</si>
  <si>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</si>
  <si>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</si>
  <si>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</si>
  <si>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</si>
  <si>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</si>
  <si>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</si>
  <si>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</si>
  <si>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</si>
  <si>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</si>
  <si>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</si>
  <si>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</si>
  <si>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</si>
  <si>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</si>
  <si>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</si>
  <si>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</si>
  <si>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</si>
  <si>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</si>
  <si>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</si>
  <si>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</si>
  <si>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</si>
  <si>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</si>
  <si>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</si>
  <si>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</si>
  <si>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</si>
  <si>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</si>
  <si>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</si>
  <si>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</si>
  <si>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</si>
  <si>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</si>
  <si>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</si>
  <si>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</si>
  <si>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</si>
  <si>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</si>
  <si>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</si>
  <si>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</si>
  <si>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</si>
  <si>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</si>
  <si>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</si>
  <si>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</si>
  <si>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</si>
  <si>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</si>
  <si>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</si>
  <si>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</si>
  <si>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</si>
  <si>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</si>
  <si>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</si>
  <si>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</si>
  <si>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</si>
  <si>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</si>
  <si>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</si>
  <si>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</si>
  <si>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</si>
  <si>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</si>
  <si>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</si>
  <si>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</si>
  <si>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</si>
  <si>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</si>
  <si>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</si>
  <si>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</si>
  <si>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</si>
  <si>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</si>
  <si>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</si>
  <si>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</si>
  <si>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</si>
  <si>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</si>
  <si>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</si>
  <si>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</si>
  <si>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</si>
  <si>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</si>
  <si>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</si>
  <si>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</si>
  <si>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</si>
  <si>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</si>
  <si>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</si>
  <si>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</si>
  <si>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</si>
  <si>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</si>
  <si>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</si>
  <si>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</si>
  <si>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</si>
  <si>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</si>
  <si>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</si>
  <si>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</si>
  <si>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</si>
  <si>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</si>
  <si>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</si>
  <si>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</si>
  <si>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</si>
  <si>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</si>
  <si>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</si>
  <si>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</si>
  <si>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</si>
  <si>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</si>
  <si>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</si>
  <si>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</si>
  <si>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</si>
  <si>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</si>
  <si>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</si>
  <si>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</si>
  <si>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</si>
  <si>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</si>
  <si>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</si>
  <si>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</si>
  <si>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</si>
  <si>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</si>
  <si>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</si>
  <si>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</si>
  <si>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</si>
  <si>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</si>
  <si>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</si>
  <si>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</si>
  <si>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</si>
  <si>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</si>
  <si>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</si>
  <si>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</si>
  <si>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</si>
  <si>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</si>
  <si>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</si>
  <si>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</si>
  <si>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</si>
  <si>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</si>
  <si>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</si>
  <si>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</si>
  <si>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</si>
  <si>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</si>
  <si>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</si>
  <si>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</si>
  <si>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</si>
  <si>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</si>
  <si>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</si>
  <si>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</si>
  <si>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</si>
  <si>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</si>
  <si>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</si>
  <si>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</si>
  <si>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</si>
  <si>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</si>
  <si>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</si>
  <si>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</si>
  <si>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</si>
  <si>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</si>
  <si>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</si>
  <si>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</si>
  <si>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</si>
  <si>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</si>
  <si>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</si>
  <si>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</si>
  <si>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</si>
  <si>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</si>
  <si>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</si>
  <si>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</si>
  <si>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</si>
  <si>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</si>
  <si>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</si>
  <si>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</si>
  <si>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</si>
  <si>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</si>
  <si>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</si>
  <si>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</si>
  <si>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</si>
  <si>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</si>
  <si>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</si>
  <si>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</si>
  <si>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</si>
  <si>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</si>
  <si>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</si>
  <si>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</si>
  <si>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</si>
  <si>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</si>
  <si>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</si>
  <si>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</si>
  <si>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</si>
  <si>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</si>
  <si>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</si>
  <si>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</si>
  <si>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</si>
  <si>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</si>
  <si>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</si>
  <si>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</si>
  <si>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</si>
  <si>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</si>
  <si>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</si>
  <si>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</si>
  <si>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</si>
  <si>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</si>
  <si>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</si>
  <si>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</si>
  <si>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</si>
  <si>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</si>
  <si>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</si>
  <si>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</si>
  <si>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</si>
  <si>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</si>
  <si>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</si>
  <si>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</si>
  <si>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</si>
  <si>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</si>
  <si>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</si>
  <si>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</si>
  <si>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</si>
  <si>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</si>
  <si>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</si>
  <si>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</si>
  <si>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</si>
  <si>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</si>
  <si>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</si>
  <si>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</si>
  <si>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</si>
  <si>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</si>
  <si>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</si>
  <si>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</si>
  <si>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</si>
  <si>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</si>
  <si>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</si>
  <si>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</si>
  <si>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</si>
  <si>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</si>
  <si>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</si>
  <si>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</si>
  <si>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</si>
  <si>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</si>
  <si>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</si>
  <si>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</si>
  <si>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</si>
  <si>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</si>
  <si>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</si>
  <si>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</si>
  <si>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</si>
  <si>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</si>
  <si>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</si>
  <si>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</si>
  <si>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</si>
  <si>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</si>
  <si>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</si>
  <si>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</si>
  <si>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</si>
  <si>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</si>
  <si>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</si>
  <si>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</si>
  <si>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</si>
  <si>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</si>
  <si>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</si>
  <si>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</si>
  <si>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</si>
  <si>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</si>
  <si>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</si>
  <si>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</si>
  <si>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</si>
  <si>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</si>
  <si>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</si>
  <si>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</si>
  <si>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</si>
  <si>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</si>
  <si>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</si>
  <si>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</si>
  <si>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</si>
  <si>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</si>
  <si>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</si>
  <si>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</si>
  <si>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</si>
  <si>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</si>
  <si>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</si>
  <si>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</si>
  <si>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</si>
  <si>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</si>
  <si>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</si>
  <si>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</si>
  <si>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</si>
  <si>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</si>
  <si>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</si>
  <si>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</si>
  <si>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</si>
  <si>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</si>
  <si>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</si>
  <si>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</si>
  <si>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</si>
  <si>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</si>
  <si>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</si>
  <si>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</si>
  <si>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</si>
  <si>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</si>
  <si>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</si>
  <si>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</si>
  <si>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</si>
  <si>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</si>
  <si>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</si>
  <si>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</si>
  <si>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</si>
  <si>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</si>
  <si>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</si>
  <si>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</si>
  <si>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</si>
  <si>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</si>
  <si>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</si>
  <si>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</si>
  <si>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</si>
  <si>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</si>
  <si>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</si>
  <si>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</si>
  <si>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</si>
  <si>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</si>
  <si>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</si>
  <si>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</si>
  <si>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</si>
  <si>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</si>
  <si>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</si>
  <si>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</si>
  <si>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</si>
  <si>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</si>
  <si>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</si>
  <si>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</si>
  <si>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</si>
  <si>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</si>
  <si>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</si>
  <si>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</si>
  <si>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</si>
  <si>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</si>
  <si>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</si>
  <si>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</si>
  <si>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</si>
  <si>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</si>
  <si>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</si>
  <si>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</si>
  <si>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</si>
  <si>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</si>
  <si>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</si>
  <si>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</si>
  <si>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</si>
  <si>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</si>
  <si>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</si>
  <si>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</si>
  <si>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</si>
  <si>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</si>
  <si>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</si>
  <si>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</si>
  <si>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</si>
  <si>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</si>
  <si>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</si>
  <si>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</si>
  <si>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</si>
  <si>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</si>
  <si>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</si>
  <si>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</si>
  <si>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</si>
  <si>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</si>
  <si>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</si>
  <si>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</si>
  <si>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</si>
  <si>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</si>
  <si>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</si>
  <si>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</si>
  <si>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</si>
  <si>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</si>
  <si>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</si>
  <si>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</si>
  <si>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</si>
  <si>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</si>
  <si>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</si>
  <si>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</si>
  <si>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</si>
  <si>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</si>
  <si>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</si>
  <si>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</si>
  <si>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</si>
  <si>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</si>
  <si>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</si>
  <si>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</si>
  <si>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</si>
  <si>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</si>
  <si>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</si>
  <si>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</si>
  <si>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</si>
  <si>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</si>
  <si>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</si>
  <si>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</si>
  <si>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</si>
  <si>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</si>
  <si>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</si>
  <si>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</si>
  <si>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</si>
  <si>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</si>
  <si>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</si>
  <si>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</si>
  <si>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</si>
  <si>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</si>
  <si>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</si>
  <si>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</si>
  <si>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</si>
  <si>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</si>
  <si>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</si>
  <si>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</si>
  <si>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</si>
  <si>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</si>
  <si>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</si>
  <si>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</si>
  <si>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</si>
  <si>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</si>
  <si>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</si>
  <si>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</si>
  <si>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</si>
  <si>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</si>
  <si>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</si>
  <si>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</si>
  <si>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</si>
  <si>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</si>
  <si>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</si>
  <si>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</si>
  <si>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</si>
  <si>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</si>
  <si>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</si>
  <si>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</si>
  <si>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</si>
  <si>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</si>
  <si>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</si>
  <si>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</si>
  <si>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</si>
  <si>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</si>
  <si>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</si>
  <si>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</si>
  <si>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</si>
  <si>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</si>
  <si>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</si>
  <si>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</si>
  <si>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</si>
  <si>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</si>
  <si>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</si>
  <si>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</si>
  <si>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</si>
  <si>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</si>
  <si>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</si>
  <si>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</si>
  <si>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</si>
  <si>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</si>
  <si>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</si>
  <si>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</si>
  <si>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</si>
  <si>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</si>
  <si>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</si>
  <si>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</si>
  <si>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</si>
  <si>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</si>
  <si>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</si>
  <si>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</si>
  <si>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</si>
  <si>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</si>
  <si>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</si>
  <si>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</si>
  <si>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</si>
  <si>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</si>
  <si>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</si>
  <si>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</si>
  <si>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</si>
  <si>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</si>
  <si>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</si>
  <si>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</si>
  <si>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</si>
  <si>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</si>
  <si>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</si>
  <si>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</si>
  <si>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</si>
  <si>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</si>
  <si>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</si>
  <si>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</si>
  <si>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</si>
  <si>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</si>
  <si>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</si>
  <si>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</si>
  <si>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</si>
  <si>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</si>
  <si>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</si>
  <si>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</si>
  <si>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</si>
  <si>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</si>
  <si>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</si>
  <si>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</si>
  <si>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</si>
  <si>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</si>
  <si>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</si>
  <si>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</si>
  <si>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</si>
  <si>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</si>
  <si>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</si>
  <si>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</si>
  <si>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</si>
  <si>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</si>
  <si>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</si>
  <si>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</si>
  <si>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</si>
  <si>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</si>
  <si>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</si>
  <si>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</si>
  <si>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</si>
  <si>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</si>
  <si>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</si>
  <si>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</si>
  <si>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</si>
  <si>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</si>
  <si>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</si>
  <si>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</si>
  <si>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</si>
  <si>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</si>
  <si>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</si>
  <si>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</si>
  <si>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</si>
  <si>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</si>
  <si>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</si>
  <si>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</si>
  <si>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</si>
  <si>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</si>
  <si>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</si>
  <si>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</si>
  <si>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</si>
  <si>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</si>
  <si>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</si>
  <si>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</si>
  <si>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</si>
  <si>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</si>
  <si>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</si>
  <si>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</si>
  <si>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</si>
  <si>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</si>
  <si>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</si>
  <si>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</si>
  <si>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</si>
  <si>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</si>
  <si>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</si>
  <si>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</si>
  <si>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</si>
  <si>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</si>
  <si>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</si>
  <si>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</si>
  <si>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</si>
  <si>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</si>
  <si>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</si>
  <si>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</si>
  <si>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</si>
  <si>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</si>
  <si>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</si>
  <si>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</si>
  <si>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</si>
  <si>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</si>
  <si>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</si>
  <si>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</si>
  <si>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</si>
  <si>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</si>
  <si>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</si>
  <si>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</si>
  <si>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</si>
  <si>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</si>
  <si>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</si>
  <si>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</si>
  <si>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</si>
  <si>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</si>
  <si>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</si>
  <si>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</si>
  <si>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</si>
  <si>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</si>
  <si>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</si>
  <si>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</si>
  <si>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</si>
  <si>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</si>
  <si>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</si>
  <si>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</si>
  <si>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</si>
  <si>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</si>
  <si>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</si>
  <si>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</si>
  <si>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</si>
  <si>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</si>
  <si>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</si>
  <si>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</si>
  <si>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</si>
  <si>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</si>
  <si>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</si>
  <si>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</si>
  <si>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</si>
  <si>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</si>
  <si>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</si>
  <si>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</si>
  <si>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</si>
  <si>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</si>
  <si>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</si>
  <si>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</si>
  <si>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</si>
  <si>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</si>
  <si>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</si>
  <si>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</si>
  <si>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</si>
  <si>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</si>
  <si>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</si>
  <si>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</si>
  <si>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</si>
  <si>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</si>
  <si>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</si>
  <si>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</si>
  <si>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</si>
  <si>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</si>
  <si>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</si>
  <si>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</si>
  <si>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</si>
  <si>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</si>
  <si>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</si>
  <si>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</si>
  <si>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</si>
  <si>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</si>
  <si>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</si>
  <si>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</si>
  <si>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</si>
  <si>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</si>
  <si>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</si>
  <si>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</si>
  <si>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</si>
  <si>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</si>
  <si>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</si>
  <si>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</si>
  <si>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</si>
  <si>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</si>
  <si>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</si>
  <si>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</si>
  <si>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</si>
  <si>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</si>
  <si>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</si>
  <si>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</si>
  <si>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</si>
  <si>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</si>
  <si>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</si>
  <si>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</si>
  <si>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</si>
  <si>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</si>
  <si>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</si>
  <si>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</si>
  <si>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</si>
  <si>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</si>
  <si>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</si>
  <si>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</si>
  <si>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</si>
  <si>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</si>
  <si>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</si>
  <si>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</si>
  <si>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</si>
  <si>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</si>
  <si>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</si>
  <si>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</si>
  <si>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</si>
  <si>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</si>
  <si>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</si>
  <si>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</si>
  <si>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</si>
  <si>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</si>
  <si>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</si>
  <si>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</si>
  <si>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</si>
  <si>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</si>
  <si>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</si>
  <si>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</si>
  <si>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</si>
  <si>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</si>
  <si>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</si>
  <si>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</si>
  <si>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</si>
  <si>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</si>
  <si>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</si>
  <si>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</si>
  <si>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</si>
  <si>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</si>
  <si>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</si>
  <si>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</si>
  <si>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</si>
  <si>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</si>
  <si>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</si>
  <si>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</si>
  <si>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</si>
  <si>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</si>
  <si>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</si>
  <si>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</si>
  <si>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</si>
  <si>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</si>
  <si>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</si>
  <si>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</si>
  <si>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</si>
  <si>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</si>
  <si>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</si>
  <si>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</si>
  <si>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</si>
  <si>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</si>
  <si>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</si>
  <si>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</si>
  <si>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</si>
  <si>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</si>
  <si>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</si>
  <si>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</si>
  <si>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</si>
  <si>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</si>
  <si>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</si>
  <si>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</si>
  <si>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</si>
  <si>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</si>
  <si>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</si>
  <si>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</si>
  <si>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</si>
  <si>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</si>
  <si>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</si>
  <si>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</si>
  <si>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</si>
  <si>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</si>
  <si>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</si>
  <si>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</si>
  <si>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</si>
  <si>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</si>
  <si>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</si>
  <si>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</si>
  <si>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</si>
  <si>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</si>
  <si>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</si>
  <si>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</si>
  <si>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</si>
  <si>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</si>
  <si>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</si>
  <si>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</si>
  <si>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</si>
  <si>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</si>
  <si>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</si>
  <si>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</si>
  <si>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</si>
  <si>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</si>
  <si>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</si>
  <si>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</si>
  <si>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</si>
  <si>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</si>
  <si>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</si>
  <si>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</si>
  <si>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</si>
  <si>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</si>
  <si>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</si>
  <si>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</si>
  <si>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</si>
  <si>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</si>
  <si>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</si>
  <si>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</si>
  <si>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</si>
  <si>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</si>
  <si>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</si>
  <si>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</si>
  <si>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</si>
  <si>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</si>
  <si>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</si>
  <si>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</si>
  <si>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</si>
  <si>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</si>
  <si>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</si>
  <si>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</si>
  <si>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</si>
  <si>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</si>
  <si>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</si>
  <si>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</si>
  <si>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</si>
  <si>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</si>
  <si>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</si>
  <si>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</si>
  <si>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</si>
  <si>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</si>
  <si>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</si>
  <si>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</si>
  <si>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</si>
  <si>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</si>
  <si>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</si>
  <si>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</si>
  <si>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</si>
  <si>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</si>
  <si>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</si>
  <si>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</si>
  <si>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</si>
  <si>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</si>
  <si>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</si>
  <si>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</si>
  <si>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</si>
  <si>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</si>
  <si>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</si>
  <si>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</si>
  <si>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</si>
  <si>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</si>
  <si>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</si>
  <si>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</si>
  <si>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</si>
  <si>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</si>
  <si>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</si>
  <si>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</si>
  <si>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</si>
  <si>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</si>
  <si>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</si>
  <si>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</si>
  <si>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</si>
  <si>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</si>
  <si>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</si>
  <si>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</si>
  <si>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</si>
  <si>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</si>
  <si>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</si>
  <si>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</si>
  <si>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</si>
  <si>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</si>
  <si>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</si>
  <si>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</si>
  <si>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</si>
  <si>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</si>
  <si>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</si>
  <si>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</si>
  <si>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</si>
  <si>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</si>
  <si>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</si>
  <si>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</si>
  <si>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</si>
  <si>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</si>
  <si>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</si>
  <si>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</si>
  <si>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</si>
  <si>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</si>
  <si>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</si>
  <si>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</si>
  <si>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</si>
  <si>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</si>
  <si>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</si>
  <si>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</si>
  <si>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</si>
  <si>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</si>
  <si>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</si>
  <si>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</si>
  <si>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</si>
  <si>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</si>
  <si>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</si>
  <si>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</si>
  <si>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</si>
  <si>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</si>
  <si>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</si>
  <si>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</si>
  <si>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</si>
  <si>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</si>
  <si>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</si>
  <si>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</si>
  <si>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</si>
  <si>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</si>
  <si>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</si>
  <si>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</si>
  <si>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</si>
  <si>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</si>
  <si>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</si>
  <si>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</si>
  <si>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</si>
  <si>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</si>
  <si>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</si>
  <si>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</si>
  <si>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</si>
  <si>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</si>
  <si>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</si>
  <si>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</si>
  <si>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</si>
  <si>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</si>
  <si>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</si>
  <si>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</si>
  <si>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</si>
  <si>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</si>
  <si>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</si>
  <si>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</si>
  <si>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</si>
  <si>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</si>
  <si>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</si>
  <si>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</si>
  <si>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</si>
  <si>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</si>
  <si>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</si>
  <si>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</si>
  <si>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</si>
  <si>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</si>
  <si>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</si>
  <si>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</si>
  <si>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</si>
  <si>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</si>
  <si>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</si>
  <si>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</si>
  <si>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</si>
  <si>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</si>
  <si>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</si>
  <si>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</si>
  <si>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</si>
  <si>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</si>
  <si>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</si>
  <si>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</si>
  <si>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</si>
  <si>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</si>
  <si>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</si>
  <si>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</si>
  <si>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</si>
  <si>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</si>
  <si>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</si>
  <si>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</si>
  <si>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</si>
  <si>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</si>
  <si>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</si>
  <si>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</si>
  <si>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</si>
  <si>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</si>
  <si>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</si>
  <si>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</si>
  <si>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</si>
  <si>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</si>
  <si>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</si>
  <si>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</si>
  <si>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</si>
  <si>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</si>
  <si>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</si>
  <si>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</si>
  <si>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</si>
  <si>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</si>
  <si>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</si>
  <si>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</si>
  <si>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</si>
  <si>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</si>
  <si>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</si>
  <si>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</si>
  <si>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</si>
  <si>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</si>
  <si>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</si>
  <si>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</si>
  <si>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</si>
  <si>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</si>
  <si>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</si>
  <si>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</si>
  <si>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</si>
  <si>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</si>
  <si>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</si>
  <si>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</si>
  <si>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</si>
  <si>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</si>
  <si>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</si>
  <si>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</si>
  <si>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</si>
  <si>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</si>
  <si>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</si>
  <si>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</si>
  <si>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</si>
  <si>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</si>
  <si>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</si>
  <si>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</si>
  <si>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</si>
  <si>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</si>
  <si>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</si>
  <si>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</si>
  <si>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</si>
  <si>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</si>
  <si>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</si>
  <si>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</si>
  <si>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</si>
  <si>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</si>
  <si>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</si>
  <si>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</si>
  <si>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</si>
  <si>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</si>
  <si>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</si>
  <si>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</si>
  <si>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</si>
  <si>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</si>
  <si>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</si>
  <si>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</si>
  <si>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</si>
  <si>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</si>
  <si>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</si>
  <si>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</si>
  <si>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</si>
  <si>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</si>
  <si>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</si>
  <si>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</si>
  <si>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</si>
  <si>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</si>
  <si>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</si>
  <si>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</si>
  <si>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</si>
  <si>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</si>
  <si>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</si>
  <si>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</si>
  <si>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</si>
  <si>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</si>
  <si>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</si>
  <si>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</si>
  <si>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</si>
  <si>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</si>
  <si>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</si>
  <si>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</si>
  <si>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</si>
  <si>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</si>
  <si>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</si>
  <si>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</si>
  <si>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</si>
  <si>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</si>
  <si>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</si>
  <si>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</si>
  <si>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</si>
  <si>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</si>
  <si>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</si>
  <si>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</si>
  <si>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</si>
  <si>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</si>
  <si>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</si>
  <si>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</si>
  <si>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</si>
  <si>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</si>
  <si>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</si>
  <si>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</si>
  <si>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</si>
  <si>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</si>
  <si>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</si>
  <si>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</si>
  <si>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</si>
  <si>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</si>
  <si>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</si>
  <si>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</si>
  <si>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</si>
  <si>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</si>
  <si>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</si>
  <si>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</si>
  <si>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</si>
  <si>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</si>
  <si>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</si>
  <si>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</si>
  <si>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</si>
  <si>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</si>
  <si>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</si>
  <si>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</si>
  <si>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</si>
  <si>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</si>
  <si>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</si>
  <si>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</si>
  <si>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</si>
  <si>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</si>
  <si>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</si>
  <si>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</si>
  <si>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</si>
  <si>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</si>
  <si>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</si>
  <si>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</si>
  <si>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</si>
  <si>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</si>
  <si>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</si>
  <si>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</si>
  <si>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</si>
  <si>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</si>
  <si>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</si>
  <si>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</si>
  <si>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</si>
  <si>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</si>
  <si>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</si>
  <si>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</si>
  <si>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</si>
  <si>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</si>
  <si>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</si>
  <si>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</si>
  <si>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</si>
  <si>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</si>
  <si>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</si>
  <si>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</si>
  <si>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</si>
  <si>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</si>
  <si>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</si>
  <si>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</si>
  <si>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</si>
  <si>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</si>
  <si>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</si>
  <si>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</si>
  <si>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</si>
  <si>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</si>
  <si>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</si>
  <si>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</si>
  <si>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</si>
  <si>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</si>
  <si>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</si>
  <si>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</si>
  <si>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</si>
  <si>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</si>
  <si>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</si>
  <si>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</si>
  <si>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</si>
  <si>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</si>
  <si>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</si>
  <si>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</si>
  <si>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</si>
  <si>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</si>
  <si>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</si>
  <si>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</si>
  <si>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</si>
  <si>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</si>
  <si>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</si>
  <si>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</si>
  <si>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</si>
  <si>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</si>
  <si>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</si>
  <si>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</si>
  <si>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</si>
  <si>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</si>
  <si>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</si>
  <si>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</si>
  <si>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</si>
  <si>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</si>
  <si>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</si>
  <si>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</si>
  <si>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</si>
  <si>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</si>
  <si>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</si>
  <si>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</si>
  <si>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</si>
  <si>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</si>
  <si>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</si>
  <si>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</si>
  <si>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</si>
  <si>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</si>
  <si>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</si>
  <si>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</si>
  <si>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</si>
  <si>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</si>
  <si>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</si>
  <si>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</si>
  <si>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</si>
  <si>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</si>
  <si>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</si>
  <si>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</si>
  <si>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</si>
  <si>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</si>
  <si>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</si>
  <si>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</si>
  <si>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</si>
  <si>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</si>
  <si>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</si>
  <si>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</si>
  <si>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</si>
  <si>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</si>
  <si>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</si>
  <si>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</si>
  <si>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</si>
  <si>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</si>
  <si>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</si>
  <si>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</si>
  <si>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</si>
  <si>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</si>
  <si>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</si>
  <si>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</si>
  <si>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</si>
  <si>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</si>
  <si>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</si>
  <si>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</si>
  <si>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</si>
  <si>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</si>
  <si>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</si>
  <si>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</si>
  <si>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</si>
  <si>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</si>
  <si>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</si>
  <si>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</si>
  <si>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</si>
  <si>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</si>
  <si>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</si>
  <si>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</si>
  <si>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</si>
  <si>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</si>
  <si>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</si>
  <si>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</si>
  <si>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</si>
  <si>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</si>
  <si>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</si>
  <si>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</si>
  <si>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</si>
  <si>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</si>
  <si>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</si>
  <si>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</si>
  <si>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</si>
  <si>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</si>
  <si>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</si>
  <si>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</si>
  <si>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</si>
  <si>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</si>
  <si>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</si>
  <si>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</si>
  <si>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</si>
  <si>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</si>
  <si>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</si>
  <si>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</si>
  <si>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</si>
  <si>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</si>
  <si>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</si>
  <si>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</si>
  <si>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</si>
  <si>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</si>
  <si>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</si>
  <si>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</si>
  <si>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</si>
  <si>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</si>
  <si>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</si>
  <si>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</si>
  <si>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</si>
  <si>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</si>
  <si>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</si>
  <si>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</si>
  <si>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</si>
  <si>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</si>
  <si>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</si>
  <si>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</si>
  <si>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</si>
  <si>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</si>
  <si>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</si>
  <si>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</si>
  <si>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</si>
  <si>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</si>
  <si>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</si>
  <si>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</si>
  <si>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</si>
  <si>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</si>
  <si>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</si>
  <si>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</si>
  <si>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</si>
  <si>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</si>
  <si>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</si>
  <si>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</si>
  <si>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</si>
  <si>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</si>
  <si>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</si>
  <si>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</si>
  <si>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</si>
  <si>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</si>
  <si>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</si>
  <si>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</si>
  <si>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</si>
  <si>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</si>
  <si>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</si>
  <si>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</si>
  <si>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</si>
  <si>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</si>
  <si>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</si>
  <si>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</si>
  <si>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</si>
  <si>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</si>
  <si>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</si>
  <si>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</si>
  <si>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</si>
  <si>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</si>
  <si>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</si>
  <si>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</si>
  <si>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</si>
  <si>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</si>
  <si>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</si>
  <si>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</si>
  <si>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</si>
  <si>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</si>
  <si>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</si>
  <si>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</si>
  <si>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</si>
  <si>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</si>
  <si>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</si>
  <si>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</si>
  <si>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</si>
  <si>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</si>
  <si>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</si>
  <si>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</si>
  <si>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</si>
  <si>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</si>
  <si>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</si>
  <si>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</si>
  <si>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</si>
  <si>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</si>
  <si>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</si>
  <si>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</si>
  <si>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</si>
  <si>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</si>
  <si>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</si>
  <si>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</si>
  <si>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</si>
  <si>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</si>
  <si>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</si>
  <si>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</si>
  <si>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</si>
  <si>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</si>
  <si>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</si>
  <si>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</si>
  <si>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</si>
  <si>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</si>
  <si>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</si>
  <si>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</si>
  <si>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</si>
  <si>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</si>
  <si>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</si>
  <si>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</si>
  <si>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</si>
  <si>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</si>
  <si>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</si>
  <si>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</si>
  <si>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</si>
  <si>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</si>
  <si>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</si>
  <si>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</si>
  <si>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</si>
  <si>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</si>
  <si>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</si>
  <si>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</si>
  <si>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</si>
  <si>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</si>
  <si>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</si>
  <si>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</si>
  <si>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</si>
  <si>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</si>
  <si>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</si>
  <si>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</si>
  <si>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</si>
  <si>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</si>
  <si>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</si>
  <si>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</si>
  <si>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</si>
  <si>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</si>
  <si>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</si>
  <si>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</si>
  <si>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</si>
  <si>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</si>
  <si>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</si>
  <si>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</si>
  <si>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</si>
  <si>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</si>
  <si>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</si>
  <si>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</si>
  <si>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</si>
  <si>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</si>
  <si>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</si>
  <si>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</si>
  <si>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</si>
  <si>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</si>
  <si>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</si>
  <si>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</si>
  <si>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</si>
  <si>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</si>
  <si>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</si>
  <si>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</si>
  <si>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</si>
  <si>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</si>
  <si>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</si>
  <si>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</si>
  <si>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</si>
  <si>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</si>
  <si>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</si>
  <si>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</si>
  <si>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</si>
  <si>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</si>
  <si>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</si>
  <si>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</si>
  <si>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</si>
  <si>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</si>
  <si>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</si>
  <si>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</si>
  <si>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</si>
  <si>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</si>
  <si>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</si>
  <si>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</si>
  <si>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</si>
  <si>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</si>
  <si>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</si>
  <si>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</si>
  <si>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</si>
  <si>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</si>
  <si>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</si>
  <si>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</si>
  <si>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</si>
  <si>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</si>
  <si>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</si>
  <si>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</si>
  <si>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</si>
  <si>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</si>
  <si>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</si>
  <si>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</si>
  <si>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</si>
  <si>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</si>
  <si>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</si>
  <si>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</si>
  <si>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</si>
  <si>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</si>
  <si>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</si>
  <si>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</si>
  <si>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</si>
  <si>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</si>
  <si>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</si>
  <si>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</si>
  <si>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</si>
  <si>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</si>
  <si>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</si>
  <si>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</si>
  <si>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</si>
  <si>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</si>
  <si>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</si>
  <si>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</si>
  <si>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</si>
  <si>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</si>
  <si>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</si>
  <si>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</si>
  <si>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</si>
  <si>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</si>
  <si>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</si>
  <si>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</si>
  <si>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</si>
  <si>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</si>
  <si>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</si>
  <si>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</si>
  <si>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</si>
  <si>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</si>
  <si>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</si>
  <si>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</si>
  <si>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</si>
  <si>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</si>
  <si>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</si>
  <si>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</si>
  <si>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</si>
  <si>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</si>
  <si>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</si>
  <si>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</si>
  <si>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</si>
  <si>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</si>
  <si>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</si>
  <si>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</si>
  <si>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</si>
  <si>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</si>
  <si>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</si>
  <si>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</si>
  <si>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</si>
  <si>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</si>
  <si>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</si>
  <si>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</si>
  <si>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</si>
  <si>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</si>
  <si>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</si>
  <si>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</si>
  <si>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</si>
  <si>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</si>
  <si>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</si>
  <si>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</si>
  <si>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</si>
  <si>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</si>
  <si>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</si>
  <si>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</si>
  <si>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</si>
  <si>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</si>
  <si>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</si>
  <si>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</si>
  <si>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</si>
  <si>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</si>
  <si>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</si>
  <si>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</si>
  <si>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</si>
  <si>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</si>
  <si>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</si>
  <si>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</si>
  <si>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</si>
  <si>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</si>
  <si>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</si>
  <si>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</si>
  <si>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</si>
  <si>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</si>
  <si>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</si>
  <si>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</si>
  <si>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</si>
  <si>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</si>
  <si>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</si>
  <si>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</si>
  <si>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</si>
  <si>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</si>
  <si>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</si>
  <si>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</si>
  <si>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</si>
  <si>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</si>
  <si>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</si>
  <si>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</si>
  <si>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</si>
  <si>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</si>
  <si>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</si>
  <si>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</si>
  <si>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</si>
  <si>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</si>
  <si>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</si>
  <si>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</si>
  <si>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</si>
  <si>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</si>
  <si>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</si>
  <si>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</si>
  <si>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</si>
  <si>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</si>
  <si>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</si>
  <si>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</si>
  <si>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</si>
  <si>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</si>
  <si>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</si>
  <si>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</si>
  <si>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</si>
  <si>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</si>
  <si>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</si>
  <si>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</si>
  <si>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</si>
  <si>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</si>
  <si>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</si>
  <si>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</si>
  <si>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</si>
  <si>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</si>
  <si>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</si>
  <si>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</si>
  <si>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</si>
  <si>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</si>
  <si>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</si>
  <si>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</si>
  <si>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</si>
  <si>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</si>
  <si>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</si>
  <si>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</si>
  <si>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</si>
  <si>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</si>
  <si>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</si>
  <si>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</si>
  <si>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</si>
  <si>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</si>
  <si>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</si>
  <si>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</si>
  <si>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</si>
  <si>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</si>
  <si>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</si>
  <si>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</si>
  <si>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</si>
  <si>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</si>
  <si>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</si>
  <si>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</si>
  <si>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</si>
  <si>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</si>
  <si>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</si>
  <si>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</si>
  <si>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</si>
  <si>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</si>
  <si>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</si>
  <si>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</si>
  <si>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</si>
  <si>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</si>
  <si>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</si>
  <si>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</si>
  <si>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</si>
  <si>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</si>
  <si>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</si>
  <si>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</si>
  <si>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</si>
  <si>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</si>
  <si>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</si>
  <si>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</si>
  <si>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</si>
  <si>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</si>
  <si>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</si>
  <si>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</si>
  <si>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</si>
  <si>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</si>
  <si>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</si>
  <si>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</si>
  <si>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</si>
  <si>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</si>
  <si>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</si>
  <si>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</si>
  <si>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529900ODI3047E2LIV03</t>
  </si>
  <si>
    <t>CLN EUR IG 1-4 NOK E329</t>
  </si>
  <si>
    <t>e329</t>
  </si>
  <si>
    <t>XS3528399499</t>
  </si>
  <si>
    <t>BI_IXEUR46_V1</t>
  </si>
  <si>
    <t>NORDEA BANK ABP/ZERO CPNEMTN 203201</t>
  </si>
  <si>
    <t>DTZNFB</t>
  </si>
  <si>
    <t>CLN_EUR_IG_1-4_NOK_E329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</si>
</sst>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29" fillId="34" borderId="0" applyNumberFormat="0" applyBorder="0" applyAlignment="0" applyProtection="0"/>
    <xf numFmtId="0" fontId="2" fillId="0" borderId="0"/>
    <xf numFmtId="0" fontId="2" fillId="0" borderId="0">
      <alignment horizontal="left" wrapText="1"/>
    </xf>
    <xf numFmtId="0" fontId="2" fillId="0" borderId="0">
      <alignment horizontal="left" wrapText="1"/>
    </xf>
    <xf numFmtId="0" fontId="2" fillId="0" borderId="0"/>
    <xf numFmtId="0" fontId="2" fillId="0" borderId="0">
      <alignment horizontal="left" wrapText="1"/>
    </xf>
    <xf numFmtId="0" fontId="2" fillId="0" borderId="0">
      <alignment horizontal="left" wrapText="1"/>
    </xf>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16" fillId="35" borderId="31" applyNumberFormat="0" applyFont="0" applyAlignment="0" applyProtection="0"/>
    <xf numFmtId="0" fontId="30" fillId="30" borderId="32" applyNumberFormat="0" applyAlignment="0" applyProtection="0"/>
    <xf numFmtId="0" fontId="31" fillId="0" borderId="0" applyNumberForma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45" fillId="0" borderId="0"/>
    <xf numFmtId="0" fontId="2" fillId="0" borderId="0">
      <alignment vertical="center"/>
    </xf>
    <xf numFmtId="0" fontId="2" fillId="0" borderId="0">
      <alignment vertical="center"/>
    </xf>
    <xf numFmtId="0" fontId="16" fillId="5" borderId="0" applyNumberFormat="0" applyBorder="0" applyAlignment="0" applyProtection="0"/>
    <xf numFmtId="0" fontId="16" fillId="6" borderId="0" applyNumberFormat="0" applyBorder="0" applyAlignment="0" applyProtection="0"/>
    <xf numFmtId="0" fontId="45"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45"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45" fillId="14"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46" fillId="29"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47" fillId="32" borderId="0" applyNumberFormat="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48"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49" fillId="34" borderId="0" applyNumberFormat="0" applyBorder="0" applyAlignment="0" applyProtection="0"/>
    <xf numFmtId="0" fontId="29" fillId="34" borderId="0" applyNumberFormat="0" applyBorder="0" applyAlignment="0" applyProtection="0"/>
    <xf numFmtId="0" fontId="16" fillId="0" borderId="0"/>
    <xf numFmtId="0" fontId="50" fillId="0" borderId="0"/>
    <xf numFmtId="0" fontId="16" fillId="35" borderId="31" applyNumberFormat="0" applyFont="0" applyAlignment="0" applyProtection="0"/>
    <xf numFmtId="0" fontId="30" fillId="30" borderId="32" applyNumberFormat="0" applyAlignment="0" applyProtection="0"/>
    <xf numFmtId="9" fontId="4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59" fillId="0" borderId="0"/>
    <xf numFmtId="0" fontId="60" fillId="0" borderId="0"/>
    <xf numFmtId="0" fontId="59" fillId="0" borderId="0"/>
  </cellStyleXfs>
  <cellXfs count="323">
    <xf numFmtId="0" fontId="0" fillId="0" borderId="0" xfId="0"/>
    <xf numFmtId="0" fontId="32" fillId="0" borderId="0" xfId="0" applyFont="1" applyAlignment="1">
      <alignment horizontal="center"/>
    </xf>
    <xf numFmtId="0" fontId="2" fillId="0" borderId="1" xfId="38" applyBorder="1"/>
    <xf numFmtId="0" fontId="2" fillId="0" borderId="1" xfId="38" applyBorder="1" applyAlignment="1" applyProtection="1">
      <alignment horizontal="left"/>
      <protection locked="0"/>
    </xf>
    <xf numFmtId="164" fontId="2" fillId="2" borderId="1" xfId="38" applyNumberFormat="1" applyFill="1" applyBorder="1"/>
    <xf numFmtId="164" fontId="2" fillId="0" borderId="1" xfId="38" applyNumberFormat="1" applyBorder="1"/>
    <xf numFmtId="0" fontId="3" fillId="3" borderId="1" xfId="38" applyFont="1" applyFill="1" applyBorder="1" applyAlignment="1">
      <alignment wrapText="1"/>
    </xf>
    <xf numFmtId="0" fontId="7" fillId="0" borderId="0" xfId="38" applyFont="1"/>
    <xf numFmtId="0" fontId="2" fillId="0" borderId="1" xfId="38" applyBorder="1" applyProtection="1">
      <protection locked="0"/>
    </xf>
    <xf numFmtId="0" fontId="32" fillId="0" borderId="0" xfId="0" applyFont="1"/>
    <xf numFmtId="0" fontId="34" fillId="0" borderId="0" xfId="0" applyFont="1" applyAlignment="1">
      <alignment horizontal="left"/>
    </xf>
    <xf numFmtId="0" fontId="32"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5" fillId="39" borderId="8" xfId="0" applyFont="1" applyFill="1" applyBorder="1" applyAlignment="1">
      <alignment horizontal="center" wrapText="1"/>
    </xf>
    <xf numFmtId="0" fontId="35" fillId="38" borderId="8" xfId="0" applyFont="1" applyFill="1" applyBorder="1" applyAlignment="1">
      <alignment horizontal="center" wrapText="1"/>
    </xf>
    <xf numFmtId="0" fontId="35" fillId="39" borderId="9" xfId="0" applyFont="1" applyFill="1" applyBorder="1" applyAlignment="1">
      <alignment horizontal="center"/>
    </xf>
    <xf numFmtId="0" fontId="35" fillId="0" borderId="9" xfId="0" applyFont="1" applyBorder="1" applyAlignment="1">
      <alignment horizontal="center"/>
    </xf>
    <xf numFmtId="0" fontId="35" fillId="38" borderId="9" xfId="0" applyFont="1" applyFill="1" applyBorder="1" applyAlignment="1">
      <alignment horizontal="center"/>
    </xf>
    <xf numFmtId="0" fontId="0" fillId="37" borderId="1" xfId="0" applyFill="1" applyBorder="1"/>
    <xf numFmtId="0" fontId="32" fillId="0" borderId="0" xfId="0" applyFont="1" applyAlignment="1">
      <alignment horizontal="left"/>
    </xf>
    <xf numFmtId="0" fontId="32"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6"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2" fillId="2" borderId="1" xfId="38" applyNumberFormat="1" applyFill="1" applyBorder="1"/>
    <xf numFmtId="0" fontId="3" fillId="4" borderId="1" xfId="38" applyFont="1" applyFill="1" applyBorder="1" applyAlignment="1">
      <alignment wrapText="1"/>
    </xf>
    <xf numFmtId="0" fontId="3" fillId="4" borderId="8" xfId="38" applyFont="1" applyFill="1" applyBorder="1" applyAlignment="1">
      <alignment wrapText="1"/>
    </xf>
    <xf numFmtId="3" fontId="3" fillId="4" borderId="1" xfId="38" applyNumberFormat="1" applyFont="1" applyFill="1" applyBorder="1" applyAlignment="1">
      <alignment wrapText="1"/>
    </xf>
    <xf numFmtId="0" fontId="37" fillId="0" borderId="0" xfId="0" applyFont="1"/>
    <xf numFmtId="3" fontId="37" fillId="0" borderId="0" xfId="0" applyNumberFormat="1" applyFont="1"/>
    <xf numFmtId="0" fontId="13" fillId="0" borderId="0" xfId="0" applyFont="1"/>
    <xf numFmtId="3" fontId="3" fillId="4" borderId="8" xfId="38" applyNumberFormat="1" applyFont="1" applyFill="1" applyBorder="1" applyAlignment="1">
      <alignment wrapText="1"/>
    </xf>
    <xf numFmtId="3" fontId="3" fillId="4" borderId="2" xfId="38" applyNumberFormat="1" applyFont="1" applyFill="1" applyBorder="1" applyAlignment="1">
      <alignment wrapText="1"/>
    </xf>
    <xf numFmtId="3" fontId="3" fillId="41" borderId="2" xfId="38" applyNumberFormat="1" applyFont="1" applyFill="1" applyBorder="1" applyAlignment="1">
      <alignment wrapText="1"/>
    </xf>
    <xf numFmtId="0" fontId="3" fillId="42" borderId="10" xfId="38" applyFont="1" applyFill="1" applyBorder="1" applyAlignment="1">
      <alignment wrapText="1"/>
    </xf>
    <xf numFmtId="0" fontId="3" fillId="42" borderId="11" xfId="38" applyFont="1" applyFill="1" applyBorder="1" applyAlignment="1">
      <alignment wrapText="1"/>
    </xf>
    <xf numFmtId="0" fontId="37" fillId="0" borderId="1" xfId="0" applyFont="1" applyBorder="1"/>
    <xf numFmtId="3" fontId="37" fillId="0" borderId="1" xfId="0" applyNumberFormat="1" applyFont="1" applyBorder="1"/>
    <xf numFmtId="165" fontId="37" fillId="0" borderId="1" xfId="0" applyNumberFormat="1" applyFont="1" applyBorder="1"/>
    <xf numFmtId="164" fontId="37" fillId="0" borderId="1" xfId="0" applyNumberFormat="1" applyFont="1" applyBorder="1"/>
    <xf numFmtId="2" fontId="37" fillId="0" borderId="11" xfId="0" applyNumberFormat="1" applyFont="1" applyBorder="1"/>
    <xf numFmtId="164" fontId="37" fillId="41" borderId="12" xfId="0" applyNumberFormat="1" applyFont="1" applyFill="1" applyBorder="1"/>
    <xf numFmtId="0" fontId="2" fillId="0" borderId="0" xfId="38"/>
    <xf numFmtId="3" fontId="2" fillId="0" borderId="0" xfId="38" applyNumberFormat="1"/>
    <xf numFmtId="0" fontId="37" fillId="0" borderId="13" xfId="0" applyFont="1" applyBorder="1"/>
    <xf numFmtId="0" fontId="3" fillId="40" borderId="1" xfId="38" applyFont="1" applyFill="1" applyBorder="1" applyAlignment="1">
      <alignment wrapText="1"/>
    </xf>
    <xf numFmtId="0" fontId="3" fillId="40" borderId="8" xfId="38" applyFont="1" applyFill="1" applyBorder="1" applyAlignment="1">
      <alignment wrapText="1"/>
    </xf>
    <xf numFmtId="3" fontId="3" fillId="40" borderId="1" xfId="38" applyNumberFormat="1" applyFont="1" applyFill="1" applyBorder="1" applyAlignment="1">
      <alignment wrapText="1"/>
    </xf>
    <xf numFmtId="14" fontId="37" fillId="0" borderId="0" xfId="0" applyNumberFormat="1" applyFont="1"/>
    <xf numFmtId="3" fontId="3" fillId="40" borderId="2" xfId="38" applyNumberFormat="1" applyFont="1" applyFill="1" applyBorder="1" applyAlignment="1">
      <alignment wrapText="1"/>
    </xf>
    <xf numFmtId="3" fontId="3" fillId="41" borderId="1" xfId="38" applyNumberFormat="1" applyFont="1" applyFill="1" applyBorder="1" applyAlignment="1">
      <alignment wrapText="1"/>
    </xf>
    <xf numFmtId="49" fontId="37" fillId="0" borderId="1" xfId="0" applyNumberFormat="1" applyFont="1" applyBorder="1" applyAlignment="1">
      <alignment horizontal="left"/>
    </xf>
    <xf numFmtId="166" fontId="37" fillId="0" borderId="1" xfId="0" applyNumberFormat="1" applyFont="1" applyBorder="1"/>
    <xf numFmtId="49" fontId="37" fillId="41" borderId="1" xfId="0" applyNumberFormat="1" applyFont="1" applyFill="1" applyBorder="1" applyAlignment="1">
      <alignment horizontal="left"/>
    </xf>
    <xf numFmtId="164" fontId="2" fillId="41" borderId="1" xfId="38" applyNumberFormat="1" applyFill="1" applyBorder="1"/>
    <xf numFmtId="0" fontId="2" fillId="0" borderId="0" xfId="38" applyAlignment="1" applyProtection="1">
      <alignment horizontal="left"/>
      <protection locked="0"/>
    </xf>
    <xf numFmtId="164" fontId="2" fillId="0" borderId="0" xfId="38" applyNumberFormat="1"/>
    <xf numFmtId="0" fontId="2" fillId="0" borderId="0" xfId="38" applyProtection="1">
      <protection locked="0"/>
    </xf>
    <xf numFmtId="0" fontId="2" fillId="41" borderId="1" xfId="38" applyFill="1" applyBorder="1"/>
    <xf numFmtId="0" fontId="37" fillId="41" borderId="1" xfId="0" applyFont="1" applyFill="1" applyBorder="1"/>
    <xf numFmtId="0" fontId="0" fillId="0" borderId="14" xfId="0" applyBorder="1"/>
    <xf numFmtId="0" fontId="0" fillId="0" borderId="5" xfId="0" applyBorder="1"/>
    <xf numFmtId="168" fontId="37" fillId="0" borderId="0" xfId="0" applyNumberFormat="1" applyFont="1"/>
    <xf numFmtId="168" fontId="3"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7" fillId="0" borderId="10" xfId="0" applyNumberFormat="1" applyFont="1" applyBorder="1"/>
    <xf numFmtId="165" fontId="37" fillId="0" borderId="13" xfId="0" applyNumberFormat="1" applyFont="1" applyBorder="1"/>
    <xf numFmtId="3" fontId="37" fillId="0" borderId="13" xfId="0" applyNumberFormat="1" applyFont="1" applyBorder="1"/>
    <xf numFmtId="164" fontId="2" fillId="2" borderId="13" xfId="38" applyNumberFormat="1" applyFill="1" applyBorder="1"/>
    <xf numFmtId="164" fontId="37" fillId="0" borderId="13" xfId="0" applyNumberFormat="1" applyFont="1" applyBorder="1"/>
    <xf numFmtId="164" fontId="37" fillId="41" borderId="15" xfId="0" applyNumberFormat="1" applyFont="1" applyFill="1" applyBorder="1"/>
    <xf numFmtId="49" fontId="37" fillId="0" borderId="16" xfId="0" applyNumberFormat="1" applyFont="1" applyBorder="1"/>
    <xf numFmtId="2" fontId="37" fillId="0" borderId="17" xfId="0" applyNumberFormat="1" applyFont="1" applyBorder="1"/>
    <xf numFmtId="0" fontId="0" fillId="0" borderId="6" xfId="0" applyBorder="1"/>
    <xf numFmtId="0" fontId="39" fillId="0" borderId="0" xfId="0" applyFont="1"/>
    <xf numFmtId="1" fontId="2" fillId="0" borderId="1" xfId="38" applyNumberFormat="1" applyBorder="1"/>
    <xf numFmtId="0" fontId="33" fillId="0" borderId="0" xfId="0" applyFont="1"/>
    <xf numFmtId="0" fontId="0" fillId="0" borderId="1" xfId="0" applyBorder="1"/>
    <xf numFmtId="0" fontId="3" fillId="43" borderId="1" xfId="38" applyFont="1" applyFill="1" applyBorder="1" applyAlignment="1">
      <alignment wrapText="1"/>
    </xf>
    <xf numFmtId="0" fontId="2" fillId="0" borderId="8" xfId="49" applyBorder="1" applyProtection="1">
      <protection locked="0"/>
    </xf>
    <xf numFmtId="14" fontId="2" fillId="2" borderId="8" xfId="49" applyNumberFormat="1" applyFill="1" applyBorder="1"/>
    <xf numFmtId="0" fontId="2"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2" fillId="0" borderId="3" xfId="49" applyBorder="1"/>
    <xf numFmtId="0" fontId="2" fillId="0" borderId="3" xfId="49" applyBorder="1" applyProtection="1">
      <protection locked="0"/>
    </xf>
    <xf numFmtId="0" fontId="2" fillId="0" borderId="0" xfId="49"/>
    <xf numFmtId="0" fontId="2" fillId="0" borderId="0" xfId="49" applyProtection="1">
      <protection locked="0"/>
    </xf>
    <xf numFmtId="0" fontId="2" fillId="0" borderId="6" xfId="49" applyBorder="1"/>
    <xf numFmtId="0" fontId="2" fillId="0" borderId="6" xfId="49" applyBorder="1" applyProtection="1">
      <protection locked="0"/>
    </xf>
    <xf numFmtId="14" fontId="2" fillId="0" borderId="3" xfId="49" applyNumberFormat="1" applyBorder="1"/>
    <xf numFmtId="14" fontId="2" fillId="0" borderId="0" xfId="49" applyNumberFormat="1"/>
    <xf numFmtId="14" fontId="2" fillId="0" borderId="6" xfId="49" applyNumberFormat="1" applyBorder="1"/>
    <xf numFmtId="0" fontId="3" fillId="44" borderId="1" xfId="38" applyFont="1" applyFill="1" applyBorder="1" applyAlignment="1">
      <alignment wrapText="1"/>
    </xf>
    <xf numFmtId="0" fontId="5" fillId="44" borderId="6" xfId="49" applyFont="1" applyFill="1" applyBorder="1"/>
    <xf numFmtId="0" fontId="32" fillId="45" borderId="2" xfId="0" applyFont="1" applyFill="1" applyBorder="1"/>
    <xf numFmtId="0" fontId="32" fillId="45" borderId="4" xfId="0" applyFont="1" applyFill="1" applyBorder="1"/>
    <xf numFmtId="0" fontId="0" fillId="45" borderId="5" xfId="0" applyFill="1" applyBorder="1"/>
    <xf numFmtId="0" fontId="0" fillId="45" borderId="7" xfId="0" applyFill="1" applyBorder="1"/>
    <xf numFmtId="0" fontId="32" fillId="46" borderId="2" xfId="0" applyFont="1" applyFill="1" applyBorder="1"/>
    <xf numFmtId="0" fontId="32" fillId="46" borderId="4" xfId="0" applyFont="1" applyFill="1" applyBorder="1"/>
    <xf numFmtId="0" fontId="32" fillId="46" borderId="3" xfId="0" applyFont="1" applyFill="1" applyBorder="1"/>
    <xf numFmtId="0" fontId="32" fillId="0" borderId="14" xfId="0" applyFont="1" applyBorder="1"/>
    <xf numFmtId="0" fontId="0" fillId="42" borderId="14" xfId="0" applyFill="1" applyBorder="1"/>
    <xf numFmtId="0" fontId="0" fillId="42" borderId="0" xfId="0" applyFill="1"/>
    <xf numFmtId="0" fontId="39" fillId="37" borderId="14" xfId="0" applyFont="1" applyFill="1" applyBorder="1"/>
    <xf numFmtId="0" fontId="39" fillId="0" borderId="14" xfId="0" applyFont="1" applyBorder="1"/>
    <xf numFmtId="0" fontId="32" fillId="47" borderId="12" xfId="0" applyFont="1" applyFill="1" applyBorder="1"/>
    <xf numFmtId="0" fontId="32" fillId="47" borderId="20" xfId="0" applyFont="1" applyFill="1" applyBorder="1"/>
    <xf numFmtId="0" fontId="32" fillId="47" borderId="21" xfId="0" applyFont="1" applyFill="1" applyBorder="1"/>
    <xf numFmtId="0" fontId="38" fillId="47" borderId="20" xfId="0" applyFont="1" applyFill="1" applyBorder="1"/>
    <xf numFmtId="0" fontId="3" fillId="43" borderId="9" xfId="38" applyFont="1" applyFill="1" applyBorder="1" applyAlignment="1">
      <alignment wrapText="1"/>
    </xf>
    <xf numFmtId="2" fontId="0" fillId="0" borderId="1" xfId="0" applyNumberFormat="1" applyBorder="1"/>
    <xf numFmtId="0" fontId="15"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2" fillId="48" borderId="2" xfId="0" applyFont="1" applyFill="1" applyBorder="1"/>
    <xf numFmtId="0" fontId="32"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2" fillId="48" borderId="3" xfId="0" applyFont="1" applyFill="1" applyBorder="1"/>
    <xf numFmtId="0" fontId="32" fillId="44" borderId="2" xfId="0" applyFont="1" applyFill="1" applyBorder="1"/>
    <xf numFmtId="0" fontId="32" fillId="44" borderId="4" xfId="0" applyFont="1" applyFill="1" applyBorder="1"/>
    <xf numFmtId="0" fontId="0" fillId="44" borderId="18" xfId="0" applyFill="1" applyBorder="1"/>
    <xf numFmtId="0" fontId="0" fillId="44" borderId="7" xfId="0" applyFill="1" applyBorder="1"/>
    <xf numFmtId="0" fontId="40" fillId="0" borderId="0" xfId="38" applyFont="1"/>
    <xf numFmtId="0" fontId="41" fillId="0" borderId="0" xfId="0" applyFont="1"/>
    <xf numFmtId="0" fontId="2" fillId="41" borderId="0" xfId="38" applyFill="1"/>
    <xf numFmtId="0" fontId="37" fillId="41" borderId="0" xfId="0" applyFont="1" applyFill="1"/>
    <xf numFmtId="0" fontId="37" fillId="0" borderId="0" xfId="0" quotePrefix="1" applyFont="1"/>
    <xf numFmtId="0" fontId="37" fillId="42" borderId="0" xfId="0" applyFont="1" applyFill="1"/>
    <xf numFmtId="0" fontId="37" fillId="42" borderId="1" xfId="0" applyFont="1" applyFill="1" applyBorder="1"/>
    <xf numFmtId="3" fontId="2" fillId="0" borderId="1" xfId="38" applyNumberFormat="1" applyBorder="1" applyProtection="1">
      <protection locked="0"/>
    </xf>
    <xf numFmtId="164" fontId="2" fillId="0" borderId="21" xfId="38" applyNumberFormat="1" applyBorder="1"/>
    <xf numFmtId="2" fontId="2" fillId="0" borderId="1" xfId="38" applyNumberFormat="1" applyBorder="1"/>
    <xf numFmtId="0" fontId="2" fillId="0" borderId="10" xfId="38" applyBorder="1"/>
    <xf numFmtId="0" fontId="6" fillId="42" borderId="10" xfId="38" applyFont="1" applyFill="1" applyBorder="1" applyAlignment="1">
      <alignment wrapText="1"/>
    </xf>
    <xf numFmtId="0" fontId="6" fillId="42" borderId="1" xfId="38" applyFont="1" applyFill="1" applyBorder="1" applyAlignment="1">
      <alignment wrapText="1"/>
    </xf>
    <xf numFmtId="0" fontId="37" fillId="41" borderId="6" xfId="0" applyFont="1" applyFill="1" applyBorder="1"/>
    <xf numFmtId="0" fontId="0" fillId="49" borderId="0" xfId="0" applyFill="1"/>
    <xf numFmtId="0" fontId="32" fillId="49" borderId="0" xfId="0" applyFont="1" applyFill="1"/>
    <xf numFmtId="0" fontId="0" fillId="41" borderId="0" xfId="0" applyFill="1"/>
    <xf numFmtId="0" fontId="32" fillId="0" borderId="2" xfId="0" applyFont="1" applyBorder="1"/>
    <xf numFmtId="0" fontId="32" fillId="0" borderId="3" xfId="0" applyFont="1" applyBorder="1"/>
    <xf numFmtId="0" fontId="32"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6" fillId="0" borderId="1" xfId="34" applyNumberFormat="1" applyFill="1" applyBorder="1" applyAlignment="1" applyProtection="1"/>
    <xf numFmtId="0" fontId="37" fillId="0" borderId="6" xfId="0" applyFont="1" applyBorder="1"/>
    <xf numFmtId="0" fontId="0" fillId="44" borderId="0" xfId="0" applyFill="1"/>
    <xf numFmtId="0" fontId="0" fillId="44" borderId="6" xfId="0" applyFill="1" applyBorder="1"/>
    <xf numFmtId="0" fontId="42" fillId="0" borderId="0" xfId="0" applyFont="1" applyAlignment="1">
      <alignment vertical="center"/>
    </xf>
    <xf numFmtId="0" fontId="42" fillId="0" borderId="0" xfId="0" applyFont="1"/>
    <xf numFmtId="0" fontId="38" fillId="39" borderId="0" xfId="0" applyFont="1" applyFill="1"/>
    <xf numFmtId="0" fontId="32" fillId="46" borderId="0" xfId="0" applyFont="1" applyFill="1"/>
    <xf numFmtId="0" fontId="32" fillId="45" borderId="0" xfId="0" applyFont="1" applyFill="1"/>
    <xf numFmtId="0" fontId="0" fillId="45" borderId="0" xfId="0" applyFill="1"/>
    <xf numFmtId="0" fontId="0" fillId="46" borderId="0" xfId="0" applyFill="1"/>
    <xf numFmtId="0" fontId="44" fillId="0" borderId="0" xfId="0" applyFont="1"/>
    <xf numFmtId="14" fontId="2" fillId="0" borderId="1" xfId="38" applyNumberFormat="1" applyBorder="1"/>
    <xf numFmtId="0" fontId="6" fillId="51" borderId="34" xfId="38" applyFont="1" applyFill="1" applyBorder="1" applyAlignment="1">
      <alignment wrapText="1"/>
    </xf>
    <xf numFmtId="0" fontId="2" fillId="0" borderId="0" xfId="0" applyFont="1"/>
    <xf numFmtId="0" fontId="52" fillId="0" borderId="0" xfId="0" applyFont="1"/>
    <xf numFmtId="0" fontId="43" fillId="0" borderId="6" xfId="49" applyFont="1" applyBorder="1" applyAlignment="1">
      <alignment vertical="top" wrapText="1"/>
    </xf>
    <xf numFmtId="0" fontId="53" fillId="0" borderId="0" xfId="0" applyFont="1"/>
    <xf numFmtId="0" fontId="32" fillId="44" borderId="0" xfId="0" applyFont="1" applyFill="1"/>
    <xf numFmtId="0" fontId="42" fillId="0" borderId="0" xfId="0" quotePrefix="1" applyFont="1"/>
    <xf numFmtId="0" fontId="37" fillId="0" borderId="12" xfId="0" applyFont="1" applyBorder="1"/>
    <xf numFmtId="0" fontId="37" fillId="41" borderId="12" xfId="0" applyFont="1" applyFill="1" applyBorder="1"/>
    <xf numFmtId="0" fontId="37" fillId="0" borderId="15" xfId="0" applyFont="1" applyBorder="1"/>
    <xf numFmtId="0" fontId="41" fillId="44" borderId="1" xfId="0" applyFont="1" applyFill="1" applyBorder="1" applyAlignment="1">
      <alignment vertical="center"/>
    </xf>
    <xf numFmtId="0" fontId="37" fillId="0" borderId="0" xfId="0" applyFont="1" applyAlignment="1">
      <alignment vertical="center"/>
    </xf>
    <xf numFmtId="0" fontId="0" fillId="0" borderId="0" xfId="0" applyAlignment="1">
      <alignment vertical="center"/>
    </xf>
    <xf numFmtId="0" fontId="41" fillId="0" borderId="0" xfId="0" applyFont="1" applyAlignment="1">
      <alignment horizontal="center"/>
    </xf>
    <xf numFmtId="169" fontId="37" fillId="0" borderId="0" xfId="0" applyNumberFormat="1" applyFont="1"/>
    <xf numFmtId="169" fontId="37" fillId="0" borderId="1" xfId="0" applyNumberFormat="1" applyFont="1" applyBorder="1"/>
    <xf numFmtId="0" fontId="37" fillId="0" borderId="21" xfId="0" applyFont="1" applyBorder="1"/>
    <xf numFmtId="1" fontId="37" fillId="0" borderId="1" xfId="0" applyNumberFormat="1" applyFont="1" applyBorder="1"/>
    <xf numFmtId="0" fontId="39" fillId="46" borderId="19" xfId="0" applyFont="1" applyFill="1" applyBorder="1"/>
    <xf numFmtId="0" fontId="0" fillId="0" borderId="0" xfId="0" applyAlignment="1">
      <alignment horizontal="left"/>
    </xf>
    <xf numFmtId="2" fontId="2" fillId="41" borderId="1" xfId="38" applyNumberFormat="1" applyFill="1" applyBorder="1"/>
    <xf numFmtId="0" fontId="54" fillId="0" borderId="0" xfId="0" applyFont="1" applyAlignment="1">
      <alignment vertical="center"/>
    </xf>
    <xf numFmtId="0" fontId="55"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2"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6" fillId="0" borderId="0" xfId="0" applyFont="1"/>
    <xf numFmtId="0" fontId="39" fillId="46" borderId="14" xfId="0" applyFont="1" applyFill="1" applyBorder="1"/>
    <xf numFmtId="0" fontId="39" fillId="46" borderId="18" xfId="0" applyFont="1" applyFill="1" applyBorder="1"/>
    <xf numFmtId="0" fontId="57" fillId="52" borderId="0" xfId="0" applyFont="1" applyFill="1"/>
    <xf numFmtId="0" fontId="33" fillId="52" borderId="1" xfId="0" applyFont="1" applyFill="1" applyBorder="1"/>
    <xf numFmtId="0" fontId="57" fillId="52" borderId="1" xfId="38" applyFont="1" applyFill="1" applyBorder="1"/>
    <xf numFmtId="164" fontId="57" fillId="52" borderId="1" xfId="38" applyNumberFormat="1" applyFont="1" applyFill="1" applyBorder="1"/>
    <xf numFmtId="3" fontId="57" fillId="52" borderId="1" xfId="38" applyNumberFormat="1" applyFont="1" applyFill="1" applyBorder="1" applyProtection="1">
      <protection locked="0"/>
    </xf>
    <xf numFmtId="49" fontId="58" fillId="52" borderId="1" xfId="34" applyNumberFormat="1" applyFont="1" applyFill="1" applyBorder="1" applyAlignment="1" applyProtection="1"/>
    <xf numFmtId="2" fontId="57" fillId="52" borderId="1" xfId="38" applyNumberFormat="1" applyFont="1" applyFill="1" applyBorder="1"/>
    <xf numFmtId="0" fontId="39" fillId="52" borderId="0" xfId="0" applyFont="1" applyFill="1"/>
    <xf numFmtId="0" fontId="41" fillId="44" borderId="1" xfId="0" applyFont="1" applyFill="1" applyBorder="1" applyAlignment="1">
      <alignment horizontal="center" vertical="center" wrapText="1"/>
    </xf>
    <xf numFmtId="0" fontId="61" fillId="0" borderId="0" xfId="0" applyFont="1"/>
    <xf numFmtId="0" fontId="41" fillId="44" borderId="1" xfId="0" applyFont="1" applyFill="1" applyBorder="1" applyAlignment="1">
      <alignment horizontal="center" vertical="center"/>
    </xf>
    <xf numFmtId="49" fontId="57" fillId="0" borderId="1" xfId="0" applyNumberFormat="1" applyFont="1" applyBorder="1" applyAlignment="1">
      <alignment horizontal="left"/>
    </xf>
    <xf numFmtId="49" fontId="2" fillId="0" borderId="1" xfId="0" applyNumberFormat="1" applyFont="1" applyBorder="1" applyAlignment="1">
      <alignment horizontal="left"/>
    </xf>
    <xf numFmtId="0" fontId="42" fillId="0" borderId="1" xfId="0" applyFont="1" applyBorder="1" applyAlignment="1">
      <alignment vertical="center"/>
    </xf>
    <xf numFmtId="0" fontId="19" fillId="30" borderId="25" xfId="26" applyAlignment="1">
      <alignment textRotation="90"/>
    </xf>
    <xf numFmtId="0" fontId="18" fillId="29" borderId="14" xfId="25" applyBorder="1" applyAlignment="1">
      <alignment textRotation="90"/>
    </xf>
    <xf numFmtId="0" fontId="29" fillId="34" borderId="14" xfId="37" applyBorder="1" applyAlignment="1">
      <alignment textRotation="90"/>
    </xf>
    <xf numFmtId="0" fontId="32"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9" fillId="30" borderId="25" xfId="88"/>
    <xf numFmtId="0" fontId="36" fillId="0" borderId="0" xfId="0" applyFont="1"/>
    <xf numFmtId="0" fontId="33" fillId="0" borderId="0" xfId="0" quotePrefix="1" applyFont="1"/>
    <xf numFmtId="0" fontId="18" fillId="29" borderId="14" xfId="25" applyBorder="1" applyAlignment="1"/>
    <xf numFmtId="0" fontId="62" fillId="0" borderId="0" xfId="0" applyFont="1"/>
    <xf numFmtId="0" fontId="37" fillId="0" borderId="2" xfId="0" applyFont="1" applyBorder="1"/>
    <xf numFmtId="170" fontId="37" fillId="0" borderId="1" xfId="0" applyNumberFormat="1" applyFont="1" applyBorder="1"/>
    <xf numFmtId="14" fontId="2" fillId="2" borderId="1" xfId="49" applyNumberFormat="1" applyFill="1" applyBorder="1"/>
    <xf numFmtId="0" fontId="3" fillId="53" borderId="1" xfId="38" applyFont="1" applyFill="1" applyBorder="1" applyAlignment="1">
      <alignment wrapText="1"/>
    </xf>
    <xf numFmtId="0" fontId="0" fillId="53" borderId="0" xfId="0" applyFill="1"/>
    <xf numFmtId="0" fontId="32" fillId="53" borderId="2" xfId="0" applyFont="1" applyFill="1" applyBorder="1"/>
    <xf numFmtId="0" fontId="32" fillId="53" borderId="4" xfId="0" applyFont="1" applyFill="1" applyBorder="1"/>
    <xf numFmtId="0" fontId="5" fillId="53" borderId="6" xfId="49" applyFont="1" applyFill="1" applyBorder="1"/>
    <xf numFmtId="0" fontId="32" fillId="54" borderId="12" xfId="0" applyFont="1" applyFill="1" applyBorder="1"/>
    <xf numFmtId="0" fontId="32" fillId="54" borderId="20" xfId="0" applyFont="1" applyFill="1" applyBorder="1"/>
    <xf numFmtId="0" fontId="32" fillId="54" borderId="21" xfId="0" applyFont="1" applyFill="1" applyBorder="1"/>
    <xf numFmtId="0" fontId="38" fillId="54" borderId="20" xfId="0" applyFont="1" applyFill="1" applyBorder="1"/>
    <xf numFmtId="0" fontId="3" fillId="54" borderId="1" xfId="38" applyFont="1" applyFill="1" applyBorder="1" applyAlignment="1">
      <alignment wrapText="1"/>
    </xf>
    <xf numFmtId="0" fontId="5" fillId="53" borderId="20" xfId="49" applyFont="1" applyFill="1" applyBorder="1"/>
    <xf numFmtId="0" fontId="51" fillId="0" borderId="0" xfId="0" applyFont="1" applyAlignment="1">
      <alignment horizontal="left" vertical="center" indent="10"/>
    </xf>
    <xf numFmtId="0" fontId="63" fillId="0" borderId="0" xfId="0" applyFont="1" applyAlignment="1">
      <alignment vertical="center"/>
    </xf>
    <xf numFmtId="0" fontId="64" fillId="0" borderId="0" xfId="0" applyFont="1"/>
    <xf numFmtId="0" fontId="65" fillId="0" borderId="0" xfId="0" applyFont="1"/>
    <xf numFmtId="0" fontId="32" fillId="41" borderId="0" xfId="0" applyFont="1" applyFill="1"/>
    <xf numFmtId="171" fontId="37" fillId="0" borderId="1" xfId="0" applyNumberFormat="1" applyFont="1" applyBorder="1"/>
    <xf numFmtId="3" fontId="3" fillId="55" borderId="2" xfId="38" applyNumberFormat="1" applyFont="1" applyFill="1" applyBorder="1" applyAlignment="1">
      <alignment wrapText="1"/>
    </xf>
    <xf numFmtId="0" fontId="66" fillId="0" borderId="0" xfId="0" applyFont="1"/>
    <xf numFmtId="0" fontId="26" fillId="0" borderId="0" xfId="34" applyAlignment="1" applyProtection="1"/>
    <xf numFmtId="0" fontId="39" fillId="53" borderId="0" xfId="0" applyFont="1" applyFill="1"/>
    <xf numFmtId="0" fontId="65" fillId="56" borderId="35" xfId="0" applyFont="1" applyFill="1" applyBorder="1" applyAlignment="1">
      <alignment vertical="center" wrapText="1"/>
    </xf>
    <xf numFmtId="0" fontId="65" fillId="57" borderId="36" xfId="0" applyFont="1" applyFill="1" applyBorder="1" applyAlignment="1">
      <alignment vertical="center" wrapText="1"/>
    </xf>
    <xf numFmtId="0" fontId="67" fillId="0" borderId="0" xfId="0" applyFont="1"/>
    <xf numFmtId="0" fontId="39" fillId="46" borderId="0" xfId="0" applyFont="1" applyFill="1"/>
    <xf numFmtId="0" fontId="0" fillId="46" borderId="14" xfId="0" applyFill="1" applyBorder="1"/>
    <xf numFmtId="0" fontId="0" fillId="46" borderId="18" xfId="0" applyFill="1" applyBorder="1"/>
    <xf numFmtId="0" fontId="39"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7" fillId="0" borderId="12" xfId="0" applyNumberFormat="1" applyFont="1" applyBorder="1"/>
    <xf numFmtId="0" fontId="65" fillId="0" borderId="0" xfId="0" applyFont="1" applyAlignment="1">
      <alignment wrapText="1"/>
    </xf>
    <xf numFmtId="0" fontId="68" fillId="0" borderId="0" xfId="0" applyFont="1"/>
    <xf numFmtId="0" fontId="32"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9"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0" applyNumberFormat="1" applyFont="1" applyBorder="1"/>
    <xf numFmtId="0" fontId="1" fillId="0" borderId="1" xfId="0" applyFont="1" applyBorder="1"/>
    <xf numFmtId="165" fontId="1" fillId="0" borderId="1" xfId="0" applyNumberFormat="1" applyFont="1" applyBorder="1"/>
    <xf numFmtId="0" fontId="1" fillId="0" borderId="12" xfId="0" applyFont="1" applyBorder="1"/>
    <xf numFmtId="49" fontId="1" fillId="0" borderId="10" xfId="0" applyNumberFormat="1" applyFont="1" applyBorder="1"/>
    <xf numFmtId="0" fontId="41" fillId="42" borderId="22" xfId="0" applyFont="1" applyFill="1" applyBorder="1" applyAlignment="1">
      <alignment horizontal="center"/>
    </xf>
    <xf numFmtId="0" fontId="41" fillId="42" borderId="23" xfId="0" applyFont="1" applyFill="1" applyBorder="1" applyAlignment="1">
      <alignment horizontal="center"/>
    </xf>
    <xf numFmtId="0" fontId="3" fillId="42" borderId="22" xfId="38" applyFont="1" applyFill="1" applyBorder="1" applyAlignment="1">
      <alignment horizontal="center"/>
    </xf>
    <xf numFmtId="0" fontId="3" fillId="42" borderId="24" xfId="38" applyFont="1" applyFill="1" applyBorder="1" applyAlignment="1">
      <alignment horizontal="center"/>
    </xf>
    <xf numFmtId="0" fontId="43" fillId="0" borderId="6" xfId="0" applyFont="1" applyBorder="1" applyAlignment="1">
      <alignment horizontal="left" wrapText="1"/>
    </xf>
    <xf numFmtId="14" fontId="32" fillId="0" borderId="12" xfId="0" applyNumberFormat="1" applyFont="1" applyBorder="1" applyAlignment="1">
      <alignment horizontal="left"/>
    </xf>
    <xf numFmtId="14" fontId="32" fillId="0" borderId="20" xfId="0" applyNumberFormat="1" applyFont="1" applyBorder="1" applyAlignment="1">
      <alignment horizontal="left"/>
    </xf>
    <xf numFmtId="14" fontId="32" fillId="0" borderId="21" xfId="0" applyNumberFormat="1" applyFont="1" applyBorder="1" applyAlignment="1">
      <alignment horizontal="left"/>
    </xf>
    <xf numFmtId="0" fontId="32" fillId="0" borderId="12" xfId="0" applyFont="1" applyBorder="1" applyAlignment="1">
      <alignment horizontal="left"/>
    </xf>
    <xf numFmtId="0" fontId="32" fillId="0" borderId="20" xfId="0" applyFont="1" applyBorder="1" applyAlignment="1">
      <alignment horizontal="left"/>
    </xf>
    <xf numFmtId="0" fontId="32" fillId="0" borderId="21" xfId="0" applyFont="1" applyBorder="1" applyAlignment="1">
      <alignment horizontal="left"/>
    </xf>
    <xf numFmtId="0" fontId="32" fillId="0" borderId="0" xfId="0" applyFont="1" applyAlignment="1">
      <alignment horizontal="center"/>
    </xf>
    <xf numFmtId="0" fontId="41"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E7" activePane="bottomRight" state="frozen"/>
      <selection pane="topRight" activeCell="E1" sqref="E1"/>
      <selection pane="bottomLeft" activeCell="A7" sqref="A7"/>
      <selection pane="bottomRight" activeCell="E7" sqref="E7"/>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21.5703125" style="48" bestFit="1"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t="s">
        <v>2304</v>
      </c>
      <c r="B2" s="56" t="s">
        <v>1830</v>
      </c>
      <c r="C2" s="56" t="s">
        <v>2493</v>
      </c>
      <c r="D2" s="56" t="s">
        <v>2493</v>
      </c>
      <c r="E2" s="57">
        <v>10000</v>
      </c>
      <c r="F2" s="305" t="s">
        <v>38</v>
      </c>
      <c r="G2" s="56" t="s">
        <v>222</v>
      </c>
      <c r="H2" s="4">
        <v>46301</v>
      </c>
      <c r="I2" s="56" t="s">
        <v>7805</v>
      </c>
      <c r="J2" s="74" t="str">
        <f>IF(C2="-","",VLOOKUP(C2,BondIssuerTable,2,0))</f>
        <v>NDA</v>
      </c>
      <c r="K2" s="74" t="str">
        <f>IF(D2="-","",VLOOKUP(D2,BondIssuingAgentsTable,2,0))</f>
        <v>NRD</v>
      </c>
      <c r="L2" s="79" t="str">
        <f>IF(D2="-","",VLOOKUP(D2,BondIssuingAgentsTable,3,0))</f>
        <v>HE</v>
      </c>
      <c r="M2" s="2" t="s">
        <v>2283</v>
      </c>
      <c r="N2" s="2" t="s">
        <v>2269</v>
      </c>
      <c r="O2" s="56"/>
      <c r="P2" s="56" t="s">
        <v>2730</v>
      </c>
    </row>
    <row r="3" spans="1:66" ht="7.5" customHeight="1"/>
    <row r="4" spans="1:66" ht="13.5" thickBot="1">
      <c r="A4" s="7" t="s">
        <v>216</v>
      </c>
      <c r="R4" s="288"/>
      <c r="S4" s="288"/>
      <c r="T4" s="288"/>
    </row>
    <row r="5" spans="1:66" ht="4.5" customHeight="1">
      <c r="A5" s="50"/>
      <c r="F5" s="48"/>
      <c r="G5" s="49"/>
      <c r="R5" s="99" t="s">
        <v>313</v>
      </c>
      <c r="S5" s="99" t="s">
        <v>313</v>
      </c>
      <c r="T5" s="99" t="s">
        <v>313</v>
      </c>
      <c r="U5" s="99" t="s">
        <v>313</v>
      </c>
      <c r="V5" s="99" t="s">
        <v>313</v>
      </c>
      <c r="W5" s="99" t="s">
        <v>313</v>
      </c>
      <c r="X5" s="99" t="s">
        <v>313</v>
      </c>
      <c r="AA5" s="310" t="s">
        <v>363</v>
      </c>
      <c r="AB5" s="311"/>
      <c r="AC5" s="310" t="s">
        <v>364</v>
      </c>
      <c r="AD5" s="311"/>
      <c r="AE5" s="310" t="s">
        <v>365</v>
      </c>
      <c r="AF5" s="311"/>
      <c r="AG5" s="310" t="s">
        <v>366</v>
      </c>
      <c r="AH5" s="311"/>
      <c r="AI5" s="310" t="s">
        <v>367</v>
      </c>
      <c r="AJ5" s="311"/>
      <c r="AK5" s="310" t="s">
        <v>368</v>
      </c>
      <c r="AL5" s="311"/>
      <c r="AM5" s="310" t="s">
        <v>369</v>
      </c>
      <c r="AN5" s="311"/>
      <c r="AO5" s="310" t="s">
        <v>370</v>
      </c>
      <c r="AP5" s="311"/>
      <c r="AQ5" s="310" t="s">
        <v>371</v>
      </c>
      <c r="AR5" s="311"/>
      <c r="AS5" s="310" t="s">
        <v>372</v>
      </c>
      <c r="AT5" s="311"/>
      <c r="AU5" s="310" t="s">
        <v>373</v>
      </c>
      <c r="AV5" s="311"/>
      <c r="AW5" s="310" t="s">
        <v>374</v>
      </c>
      <c r="AX5" s="311"/>
      <c r="AY5" s="310" t="s">
        <v>375</v>
      </c>
      <c r="AZ5" s="311"/>
      <c r="BA5" s="310" t="s">
        <v>376</v>
      </c>
      <c r="BB5" s="311"/>
      <c r="BC5" s="310" t="s">
        <v>377</v>
      </c>
      <c r="BD5" s="311"/>
      <c r="BE5" s="310" t="s">
        <v>378</v>
      </c>
      <c r="BF5" s="311"/>
      <c r="BG5" s="310" t="s">
        <v>379</v>
      </c>
      <c r="BH5" s="311"/>
      <c r="BI5" s="310" t="s">
        <v>380</v>
      </c>
      <c r="BJ5" s="311"/>
      <c r="BK5" s="310" t="s">
        <v>381</v>
      </c>
      <c r="BL5" s="311"/>
      <c r="BM5" s="310" t="s">
        <v>382</v>
      </c>
      <c r="BN5" s="311"/>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c r="A7" s="268" t="s">
        <v>7806</v>
      </c>
      <c r="B7" s="56" t="s">
        <v>7806</v>
      </c>
      <c r="C7" s="306" t="s">
        <v>7807</v>
      </c>
      <c r="D7" s="287" t="s">
        <v>7808</v>
      </c>
      <c r="E7" s="306" t="s">
        <v>7810</v>
      </c>
      <c r="F7" s="306" t="s">
        <v>7811</v>
      </c>
      <c r="G7" s="58">
        <v>100</v>
      </c>
      <c r="H7" s="307" t="s">
        <v>1311</v>
      </c>
      <c r="I7" s="307">
        <v>50000000</v>
      </c>
      <c r="J7" s="252"/>
      <c r="K7" s="4">
        <v>46300</v>
      </c>
      <c r="L7" s="59">
        <v>48233</v>
      </c>
      <c r="M7" s="59">
        <v>48218</v>
      </c>
      <c r="N7" s="197">
        <v>1460</v>
      </c>
      <c r="O7" s="308" t="s">
        <v>2992</v>
      </c>
      <c r="P7" s="197"/>
      <c r="Q7" s="197"/>
      <c r="R7" s="56"/>
      <c r="S7" s="286"/>
      <c r="T7" s="286"/>
      <c r="U7" s="56"/>
      <c r="V7" s="5"/>
      <c r="W7" s="5"/>
      <c r="X7" s="5"/>
      <c r="Y7" s="198" t="str">
        <f t="shared" ref="Y7:Y38" si="0">IF(N7="-","",VLOOKUP(N7,EUSIPA_Table,2,0))</f>
        <v>Credit Linked Note-Mezz./Senior Tranche</v>
      </c>
      <c r="Z7" s="61" t="s">
        <v>7812</v>
      </c>
      <c r="AA7" s="309" t="s">
        <v>7809</v>
      </c>
      <c r="AB7" s="60">
        <v>100</v>
      </c>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4" t="s">
        <v>2303</v>
      </c>
      <c r="B5" s="314"/>
      <c r="C5" s="314"/>
      <c r="D5" s="62"/>
      <c r="E5" s="62"/>
      <c r="F5" s="62"/>
      <c r="G5" s="62"/>
      <c r="H5" s="62"/>
      <c r="I5" s="62"/>
      <c r="J5" s="62"/>
      <c r="K5" s="178"/>
      <c r="L5" s="178"/>
      <c r="M5" s="178"/>
      <c r="N5" s="178"/>
      <c r="O5" s="178"/>
      <c r="P5" s="178"/>
      <c r="Q5" s="178"/>
      <c r="R5" s="178"/>
      <c r="S5" s="178"/>
      <c r="T5" s="178"/>
      <c r="V5" s="312" t="s">
        <v>901</v>
      </c>
      <c r="W5" s="313"/>
      <c r="X5" s="313"/>
      <c r="Y5" s="313"/>
      <c r="Z5" s="313"/>
      <c r="AA5" s="312" t="s">
        <v>953</v>
      </c>
      <c r="AB5" s="313"/>
      <c r="AC5" s="313"/>
      <c r="AD5" s="313"/>
      <c r="AE5" s="313"/>
      <c r="AF5" s="312" t="s">
        <v>954</v>
      </c>
      <c r="AG5" s="313"/>
      <c r="AH5" s="313"/>
      <c r="AI5" s="313"/>
      <c r="AJ5" s="313"/>
      <c r="AK5" s="312" t="s">
        <v>955</v>
      </c>
      <c r="AL5" s="313"/>
      <c r="AM5" s="313"/>
      <c r="AN5" s="313"/>
      <c r="AO5" s="313"/>
      <c r="AP5" s="312" t="s">
        <v>956</v>
      </c>
      <c r="AQ5" s="313"/>
      <c r="AR5" s="313"/>
      <c r="AS5" s="313"/>
      <c r="AT5" s="313"/>
      <c r="AU5" s="312" t="s">
        <v>957</v>
      </c>
      <c r="AV5" s="313"/>
      <c r="AW5" s="313"/>
      <c r="AX5" s="313"/>
      <c r="AY5" s="313"/>
      <c r="AZ5" s="312" t="s">
        <v>958</v>
      </c>
      <c r="BA5" s="313"/>
      <c r="BB5" s="313"/>
      <c r="BC5" s="313"/>
      <c r="BD5" s="313"/>
      <c r="BE5" s="312" t="s">
        <v>959</v>
      </c>
      <c r="BF5" s="313"/>
      <c r="BG5" s="313"/>
      <c r="BH5" s="313"/>
      <c r="BI5" s="313"/>
      <c r="BJ5" s="312" t="s">
        <v>960</v>
      </c>
      <c r="BK5" s="313"/>
      <c r="BL5" s="313"/>
      <c r="BM5" s="313"/>
      <c r="BN5" s="313"/>
      <c r="BO5" s="312" t="s">
        <v>961</v>
      </c>
      <c r="BP5" s="313"/>
      <c r="BQ5" s="313"/>
      <c r="BR5" s="313"/>
      <c r="BS5" s="313"/>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5.5">
      <c r="A4" s="7" t="s">
        <v>216</v>
      </c>
      <c r="G4" s="65" t="s">
        <v>2821</v>
      </c>
    </row>
    <row r="5" spans="1:32" ht="38.25">
      <c r="A5" s="50"/>
      <c r="G5" s="57"/>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6610</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Open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Open</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5">
        <v>40858</v>
      </c>
      <c r="C1" s="316"/>
      <c r="D1" s="317"/>
      <c r="F1" t="s">
        <v>256</v>
      </c>
    </row>
    <row r="2" spans="1:21">
      <c r="A2" s="9" t="s">
        <v>257</v>
      </c>
      <c r="B2" s="318" t="s">
        <v>278</v>
      </c>
      <c r="C2" s="319"/>
      <c r="D2" s="320"/>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Open</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Open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&amp;C_x000D_&amp;1#&amp;"Aptos"&amp;10&amp;K000000 Open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&amp;C_x000D_&amp;1#&amp;"Aptos"&amp;10&amp;K000000 Open</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1" t="s">
        <v>2324</v>
      </c>
      <c r="C1" s="321"/>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&amp;C_x000D_&amp;1#&amp;"Aptos"&amp;10&amp;K000000 Open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Open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&amp;C_x000D_&amp;1#&amp;"Aptos"&amp;10&amp;K000000 Open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3"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299"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3"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2" t="s">
        <v>6889</v>
      </c>
      <c r="H114"/>
      <c r="I114"/>
      <c r="J114"/>
      <c r="K114"/>
      <c r="L114"/>
    </row>
    <row r="115" spans="1:12">
      <c r="A115" t="s">
        <v>4645</v>
      </c>
      <c r="B115" t="s">
        <v>4646</v>
      </c>
      <c r="G115" s="302"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c r="A121" t="s">
        <v>3634</v>
      </c>
      <c r="B121" t="s">
        <v>3635</v>
      </c>
      <c r="G121" s="268"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c r="A127" t="s">
        <v>1327</v>
      </c>
      <c r="B127" t="s">
        <v>1330</v>
      </c>
      <c r="G127" s="268"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2"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7" t="s">
        <v>6621</v>
      </c>
      <c r="B260" s="298"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2" t="s">
        <v>7112</v>
      </c>
      <c r="B288" s="302"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2" t="s">
        <v>6889</v>
      </c>
      <c r="B324" t="s">
        <v>6890</v>
      </c>
      <c r="G324" t="s">
        <v>3886</v>
      </c>
    </row>
    <row r="325" spans="1:7" ht="30">
      <c r="A325" s="302"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c r="A331" s="268" t="s">
        <v>6505</v>
      </c>
      <c r="B331" s="268" t="s">
        <v>6506</v>
      </c>
      <c r="G331" t="s">
        <v>3106</v>
      </c>
    </row>
    <row r="332" spans="1:7">
      <c r="A332" t="s">
        <v>4821</v>
      </c>
      <c r="B332" t="s">
        <v>5816</v>
      </c>
      <c r="G332" t="s">
        <v>2651</v>
      </c>
    </row>
    <row r="333" spans="1:7">
      <c r="A333" t="s">
        <v>7175</v>
      </c>
      <c r="B333" t="s">
        <v>7176</v>
      </c>
      <c r="G333" t="s">
        <v>2651</v>
      </c>
    </row>
    <row r="334" spans="1:7">
      <c r="A334" t="s">
        <v>7416</v>
      </c>
      <c r="B334" t="s">
        <v>7417</v>
      </c>
      <c r="G334" s="303" t="s">
        <v>7114</v>
      </c>
    </row>
    <row r="335" spans="1:7">
      <c r="A335" t="s">
        <v>7351</v>
      </c>
      <c r="B335" t="s">
        <v>7352</v>
      </c>
      <c r="G335" t="s">
        <v>4931</v>
      </c>
    </row>
    <row r="336" spans="1:7">
      <c r="A336" t="s">
        <v>1366</v>
      </c>
      <c r="B336" t="s">
        <v>1367</v>
      </c>
      <c r="G336" t="s">
        <v>4933</v>
      </c>
    </row>
    <row r="337" spans="1:7">
      <c r="A337" t="s">
        <v>4661</v>
      </c>
      <c r="B337" t="s">
        <v>4662</v>
      </c>
      <c r="G337" t="s">
        <v>4935</v>
      </c>
    </row>
    <row r="338" spans="1:7">
      <c r="A338" s="268" t="s">
        <v>6478</v>
      </c>
      <c r="B338" s="268"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2"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3"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301" t="s">
        <v>6812</v>
      </c>
    </row>
    <row r="394" spans="1:7">
      <c r="A394" t="s">
        <v>7592</v>
      </c>
      <c r="B394" t="s">
        <v>7593</v>
      </c>
      <c r="G394" s="301"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3" t="s">
        <v>7118</v>
      </c>
    </row>
    <row r="471" spans="1:7">
      <c r="A471" t="s">
        <v>3088</v>
      </c>
      <c r="B471" t="s">
        <v>3089</v>
      </c>
      <c r="G471" t="s">
        <v>3137</v>
      </c>
    </row>
    <row r="472" spans="1:7">
      <c r="A472" t="s">
        <v>3088</v>
      </c>
      <c r="B472" t="s">
        <v>3089</v>
      </c>
      <c r="G472" s="303"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50000000000001" customHeight="1">
      <c r="A494" s="302"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3"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50000000000001"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2"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2" t="s">
        <v>7233</v>
      </c>
      <c r="B532" s="302" t="s">
        <v>7234</v>
      </c>
      <c r="G532" s="303" t="s">
        <v>7125</v>
      </c>
    </row>
    <row r="533" spans="1:7">
      <c r="A533" t="s">
        <v>6840</v>
      </c>
      <c r="B533" t="s">
        <v>6841</v>
      </c>
      <c r="G533" s="303"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7" t="s">
        <v>6618</v>
      </c>
      <c r="G538" t="s">
        <v>5020</v>
      </c>
    </row>
    <row r="539" spans="1:7">
      <c r="A539" t="s">
        <v>7183</v>
      </c>
      <c r="B539" s="297"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3" t="s">
        <v>7114</v>
      </c>
      <c r="B544" s="303"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2"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3"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2" t="s">
        <v>7235</v>
      </c>
      <c r="B571" s="302" t="s">
        <v>7236</v>
      </c>
      <c r="G571" s="192" t="s">
        <v>7490</v>
      </c>
    </row>
    <row r="572" spans="1:7">
      <c r="A572" t="s">
        <v>6933</v>
      </c>
      <c r="B572" t="s">
        <v>6934</v>
      </c>
      <c r="G572" t="s">
        <v>3184</v>
      </c>
    </row>
    <row r="573" spans="1:7" ht="30">
      <c r="A573" t="s">
        <v>6775</v>
      </c>
      <c r="B573" t="s">
        <v>4649</v>
      </c>
      <c r="G573" s="296"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2"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2" t="s">
        <v>6905</v>
      </c>
    </row>
    <row r="595" spans="1:7">
      <c r="A595" t="s">
        <v>6581</v>
      </c>
      <c r="B595" t="s">
        <v>6582</v>
      </c>
      <c r="G595" t="s">
        <v>4527</v>
      </c>
    </row>
    <row r="596" spans="1:7">
      <c r="A596" s="302" t="s">
        <v>7237</v>
      </c>
      <c r="B596" s="302" t="s">
        <v>7238</v>
      </c>
      <c r="G596" t="s">
        <v>5046</v>
      </c>
    </row>
    <row r="597" spans="1:7">
      <c r="A597" s="303" t="s">
        <v>7116</v>
      </c>
      <c r="B597" s="303"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301" t="s">
        <v>6812</v>
      </c>
      <c r="B604" s="301" t="s">
        <v>6813</v>
      </c>
      <c r="G604" t="s">
        <v>5058</v>
      </c>
    </row>
    <row r="605" spans="1:7">
      <c r="A605" s="301" t="s">
        <v>7036</v>
      </c>
      <c r="B605" t="s">
        <v>7037</v>
      </c>
      <c r="G605" t="s">
        <v>5060</v>
      </c>
    </row>
    <row r="606" spans="1:7">
      <c r="A606" s="302" t="s">
        <v>7239</v>
      </c>
      <c r="B606" s="302"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2"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2"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3" t="s">
        <v>7118</v>
      </c>
      <c r="B680" s="303" t="s">
        <v>7119</v>
      </c>
      <c r="G680" t="s">
        <v>6630</v>
      </c>
    </row>
    <row r="681" spans="1:7">
      <c r="A681" t="s">
        <v>3137</v>
      </c>
      <c r="B681" t="s">
        <v>3138</v>
      </c>
      <c r="G681" t="s">
        <v>7061</v>
      </c>
    </row>
    <row r="682" spans="1:7">
      <c r="A682" s="303" t="s">
        <v>7120</v>
      </c>
      <c r="B682" s="303"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3"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45" customHeight="1">
      <c r="A709" s="303" t="s">
        <v>7122</v>
      </c>
      <c r="B709" s="303" t="s">
        <v>7123</v>
      </c>
      <c r="G709" t="s">
        <v>5108</v>
      </c>
    </row>
    <row r="710" spans="1:7" ht="16.350000000000001" customHeight="1">
      <c r="A710" s="192" t="s">
        <v>7486</v>
      </c>
      <c r="B710" s="192" t="s">
        <v>7487</v>
      </c>
      <c r="G710" t="s">
        <v>6483</v>
      </c>
    </row>
    <row r="711" spans="1:7">
      <c r="A711" t="s">
        <v>3154</v>
      </c>
      <c r="B711" t="s">
        <v>3155</v>
      </c>
      <c r="G711" t="s">
        <v>3221</v>
      </c>
    </row>
    <row r="712" spans="1:7">
      <c r="A712" s="302" t="s">
        <v>7241</v>
      </c>
      <c r="B712" s="302"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2"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3" t="s">
        <v>7125</v>
      </c>
      <c r="B740" s="303" t="s">
        <v>7126</v>
      </c>
      <c r="G740" t="s">
        <v>4535</v>
      </c>
    </row>
    <row r="741" spans="1:7">
      <c r="A741" s="303" t="s">
        <v>6331</v>
      </c>
      <c r="B741" s="303"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 customHeight="1">
      <c r="A767" s="303" t="s">
        <v>7127</v>
      </c>
      <c r="B767" s="303" t="s">
        <v>7128</v>
      </c>
      <c r="G767" s="303"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3"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2"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30">
      <c r="A811" t="s">
        <v>7766</v>
      </c>
      <c r="B811" t="s">
        <v>7767</v>
      </c>
      <c r="G811" s="296"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4"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2"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3" t="s">
        <v>7137</v>
      </c>
    </row>
    <row r="876" spans="1:7">
      <c r="A876" t="s">
        <v>5086</v>
      </c>
      <c r="B876" t="s">
        <v>5949</v>
      </c>
      <c r="G876" t="s">
        <v>86</v>
      </c>
    </row>
    <row r="877" spans="1:7">
      <c r="A877" t="s">
        <v>3207</v>
      </c>
      <c r="B877" t="s">
        <v>3208</v>
      </c>
      <c r="G877" t="s">
        <v>7253</v>
      </c>
    </row>
    <row r="878" spans="1:7">
      <c r="A878" t="s">
        <v>3794</v>
      </c>
      <c r="B878" t="s">
        <v>3795</v>
      </c>
      <c r="G878" s="303"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2"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3" t="s">
        <v>7139</v>
      </c>
    </row>
    <row r="893" spans="1:7">
      <c r="A893" t="s">
        <v>5089</v>
      </c>
      <c r="B893" t="s">
        <v>5951</v>
      </c>
      <c r="G893" s="303"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3" t="s">
        <v>7129</v>
      </c>
      <c r="B899" s="303" t="s">
        <v>7130</v>
      </c>
      <c r="G899" t="s">
        <v>3269</v>
      </c>
    </row>
    <row r="900" spans="1:7">
      <c r="A900" t="s">
        <v>5095</v>
      </c>
      <c r="B900" t="s">
        <v>5954</v>
      </c>
      <c r="G900" t="s">
        <v>4338</v>
      </c>
    </row>
    <row r="901" spans="1:7">
      <c r="A901" t="s">
        <v>7063</v>
      </c>
      <c r="B901" t="s">
        <v>7064</v>
      </c>
      <c r="G901" t="s">
        <v>5199</v>
      </c>
    </row>
    <row r="902" spans="1:7">
      <c r="A902" t="s">
        <v>3213</v>
      </c>
      <c r="B902" t="s">
        <v>3214</v>
      </c>
      <c r="G902" s="303"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2" t="s">
        <v>6868</v>
      </c>
    </row>
    <row r="918" spans="1:7">
      <c r="A918" t="s">
        <v>3796</v>
      </c>
      <c r="B918" t="s">
        <v>4155</v>
      </c>
      <c r="G918" s="302"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2"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3" t="s">
        <v>7143</v>
      </c>
    </row>
    <row r="945" spans="1:7">
      <c r="A945" t="s">
        <v>1391</v>
      </c>
      <c r="B945" t="s">
        <v>2459</v>
      </c>
      <c r="G945" s="302"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3"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2" t="s">
        <v>7243</v>
      </c>
      <c r="B958" s="302"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2" t="s">
        <v>7245</v>
      </c>
      <c r="B965" s="302"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3" t="s">
        <v>7131</v>
      </c>
      <c r="B979" s="303" t="s">
        <v>7132</v>
      </c>
      <c r="G979" s="192" t="s">
        <v>7310</v>
      </c>
    </row>
    <row r="980" spans="1:7">
      <c r="A980" t="s">
        <v>79</v>
      </c>
      <c r="B980" t="s">
        <v>80</v>
      </c>
      <c r="G980" t="s">
        <v>5235</v>
      </c>
    </row>
    <row r="981" spans="1:7">
      <c r="A981" s="302" t="s">
        <v>6819</v>
      </c>
      <c r="B981" s="302" t="s">
        <v>6820</v>
      </c>
      <c r="G981" t="s">
        <v>1237</v>
      </c>
    </row>
    <row r="982" spans="1:7">
      <c r="A982" t="s">
        <v>3656</v>
      </c>
      <c r="B982" t="s">
        <v>3657</v>
      </c>
      <c r="G982" t="s">
        <v>5236</v>
      </c>
    </row>
    <row r="983" spans="1:7">
      <c r="A983" t="s">
        <v>5135</v>
      </c>
      <c r="B983" t="s">
        <v>5975</v>
      </c>
      <c r="G983" s="277"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3" t="s">
        <v>7133</v>
      </c>
      <c r="B991" s="303"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301"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2" t="s">
        <v>7247</v>
      </c>
      <c r="B1019" s="302"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2" t="s">
        <v>7249</v>
      </c>
      <c r="B1028" s="302"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4" t="s">
        <v>6589</v>
      </c>
      <c r="B1046" s="295"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2" t="s">
        <v>7251</v>
      </c>
      <c r="B1050" s="302"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3" t="s">
        <v>7137</v>
      </c>
      <c r="B1086" s="303" t="s">
        <v>7138</v>
      </c>
      <c r="G1086" t="s">
        <v>3320</v>
      </c>
    </row>
    <row r="1087" spans="1:7">
      <c r="A1087" t="s">
        <v>86</v>
      </c>
      <c r="B1087" t="s">
        <v>87</v>
      </c>
      <c r="G1087" t="s">
        <v>7379</v>
      </c>
    </row>
    <row r="1088" spans="1:7">
      <c r="A1088" s="302" t="s">
        <v>7253</v>
      </c>
      <c r="B1088" s="302" t="s">
        <v>7254</v>
      </c>
      <c r="G1088" t="s">
        <v>6921</v>
      </c>
    </row>
    <row r="1089" spans="1:7">
      <c r="A1089" t="s">
        <v>3263</v>
      </c>
      <c r="B1089" t="s">
        <v>3264</v>
      </c>
      <c r="G1089" t="s">
        <v>5294</v>
      </c>
    </row>
    <row r="1090" spans="1:7">
      <c r="A1090" s="303" t="s">
        <v>7135</v>
      </c>
      <c r="B1090" s="303"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301"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3" t="s">
        <v>7139</v>
      </c>
      <c r="B1103" s="303" t="s">
        <v>7140</v>
      </c>
      <c r="G1103" t="s">
        <v>3323</v>
      </c>
    </row>
    <row r="1104" spans="1:7">
      <c r="A1104" s="303" t="s">
        <v>7434</v>
      </c>
      <c r="B1104" s="303" t="s">
        <v>7435</v>
      </c>
      <c r="G1104" t="s">
        <v>3324</v>
      </c>
    </row>
    <row r="1105" spans="1:7">
      <c r="A1105" t="s">
        <v>3267</v>
      </c>
      <c r="B1105" t="s">
        <v>3268</v>
      </c>
      <c r="G1105" t="s">
        <v>3326</v>
      </c>
    </row>
    <row r="1106" spans="1:7">
      <c r="A1106" t="s">
        <v>4320</v>
      </c>
      <c r="B1106" t="s">
        <v>4321</v>
      </c>
      <c r="G1106" s="302" t="s">
        <v>6884</v>
      </c>
    </row>
    <row r="1107" spans="1:7">
      <c r="A1107" t="s">
        <v>1808</v>
      </c>
      <c r="B1107" t="s">
        <v>1809</v>
      </c>
      <c r="G1107" s="302" t="s">
        <v>6986</v>
      </c>
    </row>
    <row r="1108" spans="1:7">
      <c r="A1108" t="s">
        <v>5196</v>
      </c>
      <c r="B1108" t="s">
        <v>6005</v>
      </c>
      <c r="G1108" s="302"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3" t="s">
        <v>7141</v>
      </c>
      <c r="B1113" s="303"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2" t="s">
        <v>7255</v>
      </c>
      <c r="B1152" s="302" t="s">
        <v>7256</v>
      </c>
      <c r="G1152" t="s">
        <v>3345</v>
      </c>
    </row>
    <row r="1153" spans="1:7">
      <c r="A1153" s="302" t="s">
        <v>7257</v>
      </c>
      <c r="B1153" s="302" t="s">
        <v>7258</v>
      </c>
      <c r="G1153" t="s">
        <v>3347</v>
      </c>
    </row>
    <row r="1154" spans="1:7">
      <c r="A1154" t="s">
        <v>4488</v>
      </c>
      <c r="B1154" t="s">
        <v>4489</v>
      </c>
      <c r="G1154" t="s">
        <v>7265</v>
      </c>
    </row>
    <row r="1155" spans="1:7">
      <c r="A1155" s="303" t="s">
        <v>7143</v>
      </c>
      <c r="B1155" s="303"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3" t="s">
        <v>7147</v>
      </c>
      <c r="B1164" s="303" t="s">
        <v>7148</v>
      </c>
      <c r="G1164" t="s">
        <v>4560</v>
      </c>
    </row>
    <row r="1165" spans="1:7">
      <c r="A1165" t="s">
        <v>7371</v>
      </c>
      <c r="B1165" t="s">
        <v>7372</v>
      </c>
      <c r="G1165" t="s">
        <v>7088</v>
      </c>
    </row>
    <row r="1166" spans="1:7">
      <c r="A1166" t="s">
        <v>3293</v>
      </c>
      <c r="B1166" t="s">
        <v>3294</v>
      </c>
      <c r="G1166" s="302"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2"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7" t="s">
        <v>6586</v>
      </c>
      <c r="B1194" s="277"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301" t="s">
        <v>6810</v>
      </c>
      <c r="B1209" s="301"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c r="A1213" t="s">
        <v>5248</v>
      </c>
      <c r="B1213" t="s">
        <v>6031</v>
      </c>
      <c r="G1213" s="268"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301"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2" t="s">
        <v>7259</v>
      </c>
      <c r="B1230" s="302"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2"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2"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2"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2" t="s">
        <v>7004</v>
      </c>
      <c r="B1287" t="s">
        <v>7005</v>
      </c>
      <c r="G1287" t="s">
        <v>7089</v>
      </c>
    </row>
    <row r="1288" spans="1:7">
      <c r="A1288" s="302" t="s">
        <v>7724</v>
      </c>
      <c r="B1288" t="s">
        <v>7727</v>
      </c>
      <c r="G1288" t="s">
        <v>2741</v>
      </c>
    </row>
    <row r="1289" spans="1:7">
      <c r="A1289" t="s">
        <v>3314</v>
      </c>
      <c r="B1289" t="s">
        <v>3315</v>
      </c>
      <c r="G1289" s="302" t="s">
        <v>6982</v>
      </c>
    </row>
    <row r="1290" spans="1:7">
      <c r="A1290" t="s">
        <v>1881</v>
      </c>
      <c r="B1290" t="s">
        <v>1882</v>
      </c>
      <c r="G1290" s="302"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45"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2" t="s">
        <v>6884</v>
      </c>
      <c r="B1317" t="s">
        <v>6885</v>
      </c>
      <c r="G1317" s="302" t="s">
        <v>6998</v>
      </c>
    </row>
    <row r="1318" spans="1:7">
      <c r="A1318" s="302" t="s">
        <v>6986</v>
      </c>
      <c r="B1318" t="s">
        <v>6987</v>
      </c>
      <c r="G1318" t="s">
        <v>4262</v>
      </c>
    </row>
    <row r="1319" spans="1:7">
      <c r="A1319" s="302" t="s">
        <v>6907</v>
      </c>
      <c r="B1319" t="s">
        <v>6908</v>
      </c>
      <c r="G1319" t="s">
        <v>2999</v>
      </c>
    </row>
    <row r="1320" spans="1:7">
      <c r="A1320" t="s">
        <v>5303</v>
      </c>
      <c r="B1320" t="s">
        <v>6056</v>
      </c>
      <c r="G1320" t="s">
        <v>5435</v>
      </c>
    </row>
    <row r="1321" spans="1:7">
      <c r="A1321" t="s">
        <v>1528</v>
      </c>
      <c r="B1321" t="s">
        <v>1529</v>
      </c>
      <c r="G1321" s="192" t="s">
        <v>7318</v>
      </c>
    </row>
    <row r="1322" spans="1:7">
      <c r="A1322" s="301"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2"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2" t="s">
        <v>7263</v>
      </c>
      <c r="B1351" s="302"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2" t="s">
        <v>7265</v>
      </c>
      <c r="B1365" s="302"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2" t="s">
        <v>7267</v>
      </c>
      <c r="B1371" s="302"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2"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2"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7"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75" thickBot="1">
      <c r="A1426" s="268" t="s">
        <v>6507</v>
      </c>
      <c r="B1426" s="276"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3" t="s">
        <v>7149</v>
      </c>
    </row>
    <row r="1435" spans="1:7">
      <c r="A1435" s="301" t="s">
        <v>6808</v>
      </c>
      <c r="B1435" s="301"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30">
      <c r="A1440" t="s">
        <v>2829</v>
      </c>
      <c r="B1440" t="s">
        <v>3598</v>
      </c>
      <c r="G1440" s="296" t="s">
        <v>6718</v>
      </c>
    </row>
    <row r="1441" spans="1:7">
      <c r="A1441" t="s">
        <v>5372</v>
      </c>
      <c r="B1441" t="s">
        <v>6091</v>
      </c>
      <c r="G1441" s="296"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3"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2" t="s">
        <v>6893</v>
      </c>
    </row>
    <row r="1477" spans="1:7">
      <c r="A1477" s="302"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c r="A1542" t="s">
        <v>5441</v>
      </c>
      <c r="B1542" t="s">
        <v>6124</v>
      </c>
      <c r="G1542" s="268"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2"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2"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2" t="s">
        <v>7269</v>
      </c>
      <c r="B1624" s="302"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2" t="s">
        <v>7271</v>
      </c>
      <c r="B1636" s="302"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3" t="s">
        <v>7149</v>
      </c>
      <c r="B1647" s="303"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5">
      <c r="A1653" s="296" t="s">
        <v>6718</v>
      </c>
      <c r="B1653" t="s">
        <v>6719</v>
      </c>
      <c r="G1653" s="296" t="s">
        <v>7735</v>
      </c>
    </row>
    <row r="1654" spans="1:7">
      <c r="A1654" s="296"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3" t="s">
        <v>7151</v>
      </c>
      <c r="B1661" s="303" t="s">
        <v>7152</v>
      </c>
      <c r="G1661" t="s">
        <v>5634</v>
      </c>
    </row>
    <row r="1662" spans="1:7" ht="18" customHeight="1">
      <c r="A1662" s="302" t="s">
        <v>7273</v>
      </c>
      <c r="B1662" s="302"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7"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2"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75" thickBot="1">
      <c r="A1755" s="268" t="s">
        <v>6476</v>
      </c>
      <c r="B1755" s="275" t="s">
        <v>6477</v>
      </c>
      <c r="G1755" t="s">
        <v>5680</v>
      </c>
    </row>
    <row r="1756" spans="1:7">
      <c r="A1756" t="s">
        <v>137</v>
      </c>
      <c r="B1756" t="s">
        <v>1639</v>
      </c>
      <c r="G1756" s="303"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3" t="s">
        <v>7157</v>
      </c>
    </row>
    <row r="1769" spans="1:7">
      <c r="A1769" t="s">
        <v>5575</v>
      </c>
      <c r="B1769" t="s">
        <v>3019</v>
      </c>
      <c r="G1769" s="277"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ht="30">
      <c r="A1775" t="s">
        <v>5583</v>
      </c>
      <c r="B1775" t="s">
        <v>3453</v>
      </c>
      <c r="G1775" s="302"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2"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3"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2"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3" t="s">
        <v>7153</v>
      </c>
    </row>
    <row r="1827" spans="1:7">
      <c r="A1827" t="s">
        <v>2980</v>
      </c>
      <c r="B1827" t="s">
        <v>2981</v>
      </c>
      <c r="G1827" t="s">
        <v>4068</v>
      </c>
    </row>
    <row r="1828" spans="1:7">
      <c r="A1828" t="s">
        <v>145</v>
      </c>
      <c r="B1828" t="s">
        <v>147</v>
      </c>
      <c r="G1828" s="302"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3" t="s">
        <v>7159</v>
      </c>
    </row>
    <row r="1835" spans="1:7">
      <c r="A1835" s="302" t="s">
        <v>7275</v>
      </c>
      <c r="B1835" s="302"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3"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2" t="s">
        <v>6866</v>
      </c>
    </row>
    <row r="1867" spans="1:7">
      <c r="A1867" t="s">
        <v>5629</v>
      </c>
      <c r="B1867" t="s">
        <v>6213</v>
      </c>
      <c r="G1867" s="302"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3" t="s">
        <v>7166</v>
      </c>
    </row>
    <row r="1879" spans="1:7">
      <c r="A1879" t="s">
        <v>3730</v>
      </c>
      <c r="B1879" t="s">
        <v>3731</v>
      </c>
      <c r="G1879" s="303" t="s">
        <v>7167</v>
      </c>
    </row>
    <row r="1880" spans="1:7">
      <c r="A1880" s="302" t="s">
        <v>7277</v>
      </c>
      <c r="B1880" s="302"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50000000000001"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2"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7" t="s">
        <v>6515</v>
      </c>
      <c r="B1891" s="277" t="s">
        <v>6516</v>
      </c>
      <c r="G1891" t="s">
        <v>4257</v>
      </c>
    </row>
    <row r="1892" spans="1:7">
      <c r="A1892" t="s">
        <v>5642</v>
      </c>
      <c r="B1892" t="s">
        <v>6219</v>
      </c>
      <c r="G1892" t="s">
        <v>5721</v>
      </c>
    </row>
    <row r="1893" spans="1:7">
      <c r="A1893" t="s">
        <v>5644</v>
      </c>
      <c r="B1893" t="s">
        <v>6220</v>
      </c>
      <c r="G1893" s="268"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2" t="s">
        <v>6915</v>
      </c>
    </row>
    <row r="1931" spans="1:7">
      <c r="A1931" t="s">
        <v>164</v>
      </c>
      <c r="B1931" t="s">
        <v>3571</v>
      </c>
      <c r="G1931" s="302" t="s">
        <v>6870</v>
      </c>
    </row>
    <row r="1932" spans="1:7">
      <c r="A1932" t="s">
        <v>1787</v>
      </c>
      <c r="B1932" t="s">
        <v>1788</v>
      </c>
      <c r="G1932" s="302"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2"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00000000000001"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3" t="s">
        <v>7155</v>
      </c>
      <c r="B1969" s="303"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2" t="s">
        <v>7279</v>
      </c>
      <c r="B1973" s="302"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3" t="s">
        <v>7157</v>
      </c>
      <c r="B1980" s="303" t="s">
        <v>7158</v>
      </c>
      <c r="G1980" t="s">
        <v>184</v>
      </c>
    </row>
    <row r="1981" spans="1:7">
      <c r="A1981" s="277" t="s">
        <v>6517</v>
      </c>
      <c r="B1981" s="277"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3" t="s">
        <v>7145</v>
      </c>
    </row>
    <row r="1985" spans="1:7">
      <c r="A1985" t="s">
        <v>5689</v>
      </c>
      <c r="B1985" t="s">
        <v>6236</v>
      </c>
      <c r="G1985" s="192" t="s">
        <v>7347</v>
      </c>
    </row>
    <row r="1986" spans="1:7">
      <c r="A1986" s="192" t="s">
        <v>7510</v>
      </c>
      <c r="B1986" s="192" t="s">
        <v>7511</v>
      </c>
      <c r="G1986" t="s">
        <v>1488</v>
      </c>
    </row>
    <row r="1987" spans="1:7" ht="30">
      <c r="A1987" s="302" t="s">
        <v>6880</v>
      </c>
      <c r="B1987" t="s">
        <v>6881</v>
      </c>
      <c r="G1987" t="s">
        <v>5765</v>
      </c>
    </row>
    <row r="1988" spans="1:7">
      <c r="A1988" t="s">
        <v>4486</v>
      </c>
      <c r="B1988" t="s">
        <v>4487</v>
      </c>
      <c r="G1988" t="s">
        <v>5767</v>
      </c>
    </row>
    <row r="1989" spans="1:7">
      <c r="A1989" t="s">
        <v>7213</v>
      </c>
      <c r="B1989" t="s">
        <v>7214</v>
      </c>
      <c r="G1989" t="s">
        <v>4423</v>
      </c>
    </row>
    <row r="1990" spans="1:7">
      <c r="A1990" s="302"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3"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3" t="s">
        <v>7161</v>
      </c>
      <c r="B2014" s="303"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2" t="s">
        <v>6903</v>
      </c>
      <c r="B2026" t="s">
        <v>6904</v>
      </c>
      <c r="G2026" t="s">
        <v>7760</v>
      </c>
    </row>
    <row r="2027" spans="1:7" ht="15.95" customHeight="1">
      <c r="A2027" s="296"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3" t="s">
        <v>7153</v>
      </c>
      <c r="B2038" s="303" t="s">
        <v>7154</v>
      </c>
      <c r="G2038" t="s">
        <v>1222</v>
      </c>
    </row>
    <row r="2039" spans="1:7">
      <c r="A2039" t="s">
        <v>4068</v>
      </c>
      <c r="B2039" t="s">
        <v>4074</v>
      </c>
      <c r="G2039" t="s">
        <v>2373</v>
      </c>
    </row>
    <row r="2040" spans="1:7">
      <c r="A2040" s="302"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3" t="s">
        <v>7159</v>
      </c>
      <c r="B2046" s="303"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2" t="s">
        <v>7281</v>
      </c>
      <c r="B2050" s="302"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3" t="s">
        <v>7163</v>
      </c>
      <c r="B2062" s="303" t="s">
        <v>7164</v>
      </c>
      <c r="G2062" t="s">
        <v>1464</v>
      </c>
    </row>
    <row r="2063" spans="1:7">
      <c r="A2063" t="s">
        <v>3527</v>
      </c>
      <c r="B2063" t="s">
        <v>3528</v>
      </c>
      <c r="G2063" t="s">
        <v>1463</v>
      </c>
    </row>
    <row r="2064" spans="1:7">
      <c r="A2064" s="302" t="s">
        <v>7283</v>
      </c>
      <c r="B2064" s="302"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c r="A2068" t="s">
        <v>5712</v>
      </c>
      <c r="B2068" t="s">
        <v>6250</v>
      </c>
      <c r="G2068" s="268"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2"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3" t="s">
        <v>7166</v>
      </c>
      <c r="B2092" s="303" t="s">
        <v>7165</v>
      </c>
    </row>
    <row r="2093" spans="1:2">
      <c r="A2093" s="303" t="s">
        <v>7167</v>
      </c>
      <c r="B2093" s="303"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2" t="s">
        <v>7285</v>
      </c>
      <c r="B2101" s="302" t="s">
        <v>7286</v>
      </c>
    </row>
    <row r="2102" spans="1:2">
      <c r="A2102" s="302" t="s">
        <v>7287</v>
      </c>
      <c r="B2102" s="302"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c r="A2108" s="268" t="s">
        <v>6509</v>
      </c>
      <c r="B2108" s="268"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2"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2"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3" t="s">
        <v>7145</v>
      </c>
      <c r="B2200" s="303"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3" t="s">
        <v>7169</v>
      </c>
      <c r="B2218" s="303"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&amp;C_x000D_&amp;1#&amp;"Aptos"&amp;10&amp;K000000 Open</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22" t="s">
        <v>777</v>
      </c>
      <c r="B4" s="322"/>
      <c r="C4" s="322"/>
      <c r="D4" s="322"/>
      <c r="E4" s="322"/>
      <c r="F4" s="322"/>
      <c r="G4" s="322"/>
      <c r="H4" s="322"/>
      <c r="I4" s="322"/>
      <c r="J4" s="322"/>
      <c r="K4" s="322"/>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12" t="s">
        <v>901</v>
      </c>
      <c r="T5" s="313"/>
      <c r="U5" s="313"/>
      <c r="V5" s="313"/>
      <c r="W5" s="313"/>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Open</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89"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6666</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6759</v>
      </c>
      <c r="X3" s="255"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5" t="s">
        <v>6761</v>
      </c>
      <c r="X4" s="255" t="s">
        <v>6762</v>
      </c>
      <c r="Y4" s="181">
        <v>1120</v>
      </c>
      <c r="Z4" s="181" t="s">
        <v>1560</v>
      </c>
      <c r="AA4" s="181" t="s">
        <v>2333</v>
      </c>
      <c r="AB4" s="181" t="s">
        <v>2499</v>
      </c>
      <c r="AC4" s="250" t="s">
        <v>2634</v>
      </c>
      <c r="AD4" t="s">
        <v>1352</v>
      </c>
      <c r="AE4" s="291" t="s">
        <v>6554</v>
      </c>
      <c r="AF4" s="290"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5" t="s">
        <v>6619</v>
      </c>
      <c r="X5" s="255" t="s">
        <v>6620</v>
      </c>
      <c r="Y5" s="181">
        <v>1130</v>
      </c>
      <c r="Z5" s="181" t="s">
        <v>1561</v>
      </c>
      <c r="AA5" s="181" t="s">
        <v>2335</v>
      </c>
      <c r="AB5" s="181" t="s">
        <v>2585</v>
      </c>
      <c r="AC5" s="250" t="s">
        <v>2618</v>
      </c>
      <c r="AD5" t="s">
        <v>227</v>
      </c>
      <c r="AE5" s="292" t="s">
        <v>2919</v>
      </c>
      <c r="AF5" s="290"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6455</v>
      </c>
      <c r="X6" s="255"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3"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4654</v>
      </c>
      <c r="X8" s="255" t="s">
        <v>6623</v>
      </c>
      <c r="Y8" s="181">
        <v>1200</v>
      </c>
      <c r="Z8" s="181" t="s">
        <v>1564</v>
      </c>
      <c r="AA8" s="181" t="s">
        <v>2342</v>
      </c>
      <c r="AB8" s="181" t="s">
        <v>2500</v>
      </c>
      <c r="AC8" s="250" t="s">
        <v>2635</v>
      </c>
      <c r="AD8" t="s">
        <v>1830</v>
      </c>
      <c r="AE8" s="293"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6555</v>
      </c>
      <c r="X9" s="255"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6726</v>
      </c>
      <c r="T11" s="145" t="s">
        <v>6728</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4"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2"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7"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8"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9" t="s">
        <v>6523</v>
      </c>
      <c r="AL102" s="280"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80"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300"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1"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2" t="s">
        <v>3896</v>
      </c>
      <c r="AL640" s="283" t="s">
        <v>3897</v>
      </c>
    </row>
    <row r="641" spans="9:38">
      <c r="I641" s="144" t="s">
        <v>1398</v>
      </c>
      <c r="J641" s="145" t="s">
        <v>6566</v>
      </c>
      <c r="AK641" s="282" t="s">
        <v>3898</v>
      </c>
      <c r="AL641" s="283" t="s">
        <v>3899</v>
      </c>
    </row>
    <row r="642" spans="9:38">
      <c r="I642" s="144" t="s">
        <v>95</v>
      </c>
      <c r="J642" s="145" t="s">
        <v>1376</v>
      </c>
      <c r="AK642" s="282" t="s">
        <v>3900</v>
      </c>
      <c r="AL642" s="283" t="s">
        <v>3901</v>
      </c>
    </row>
    <row r="643" spans="9:38">
      <c r="I643" s="144" t="s">
        <v>93</v>
      </c>
      <c r="J643" s="145" t="s">
        <v>6567</v>
      </c>
      <c r="AK643" s="282" t="s">
        <v>3902</v>
      </c>
      <c r="AL643" s="283" t="s">
        <v>3903</v>
      </c>
    </row>
    <row r="644" spans="9:38">
      <c r="I644" s="144" t="s">
        <v>4670</v>
      </c>
      <c r="J644" s="145" t="s">
        <v>6568</v>
      </c>
      <c r="AK644" s="282" t="s">
        <v>3904</v>
      </c>
      <c r="AL644" s="283" t="s">
        <v>3905</v>
      </c>
    </row>
    <row r="645" spans="9:38">
      <c r="I645" s="144" t="s">
        <v>2657</v>
      </c>
      <c r="J645" s="145" t="s">
        <v>6569</v>
      </c>
      <c r="AK645" s="282" t="s">
        <v>3906</v>
      </c>
      <c r="AL645" s="283" t="s">
        <v>3907</v>
      </c>
    </row>
    <row r="646" spans="9:38">
      <c r="I646" s="144" t="s">
        <v>760</v>
      </c>
      <c r="J646" s="145" t="s">
        <v>4432</v>
      </c>
      <c r="AK646" s="282" t="s">
        <v>3908</v>
      </c>
      <c r="AL646" s="283" t="s">
        <v>3909</v>
      </c>
    </row>
    <row r="647" spans="9:38">
      <c r="I647" s="144" t="s">
        <v>2773</v>
      </c>
      <c r="J647" s="145" t="s">
        <v>6570</v>
      </c>
      <c r="AK647" s="282" t="s">
        <v>3910</v>
      </c>
      <c r="AL647" s="283" t="s">
        <v>3911</v>
      </c>
    </row>
    <row r="648" spans="9:38">
      <c r="I648" s="144" t="s">
        <v>3599</v>
      </c>
      <c r="J648" s="145" t="s">
        <v>6571</v>
      </c>
      <c r="AK648" s="282" t="s">
        <v>3912</v>
      </c>
      <c r="AL648" s="283" t="s">
        <v>3913</v>
      </c>
    </row>
    <row r="649" spans="9:38">
      <c r="I649" s="144" t="s">
        <v>1611</v>
      </c>
      <c r="J649" s="145" t="s">
        <v>6572</v>
      </c>
      <c r="AK649" s="282" t="s">
        <v>3914</v>
      </c>
      <c r="AL649" s="283" t="s">
        <v>3915</v>
      </c>
    </row>
    <row r="650" spans="9:38">
      <c r="I650" s="144" t="s">
        <v>1377</v>
      </c>
      <c r="J650" s="145" t="s">
        <v>6573</v>
      </c>
      <c r="AK650" s="282" t="s">
        <v>3916</v>
      </c>
      <c r="AL650" s="283" t="s">
        <v>3917</v>
      </c>
    </row>
    <row r="651" spans="9:38">
      <c r="I651" s="144" t="s">
        <v>4612</v>
      </c>
      <c r="J651" s="145" t="s">
        <v>4671</v>
      </c>
      <c r="AK651" s="282" t="s">
        <v>3918</v>
      </c>
      <c r="AL651" s="283" t="s">
        <v>3919</v>
      </c>
    </row>
    <row r="652" spans="9:38">
      <c r="I652" s="144" t="s">
        <v>2814</v>
      </c>
      <c r="J652" s="145" t="s">
        <v>6574</v>
      </c>
      <c r="AK652" s="282" t="s">
        <v>3920</v>
      </c>
      <c r="AL652" s="283" t="s">
        <v>3921</v>
      </c>
    </row>
    <row r="653" spans="9:38">
      <c r="I653" s="146" t="s">
        <v>2769</v>
      </c>
      <c r="J653" s="147" t="s">
        <v>6575</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7744</v>
      </c>
      <c r="AL664" s="283" t="s">
        <v>7745</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7712</v>
      </c>
      <c r="AL679" s="283" t="s">
        <v>7713</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Open</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&amp;C_x000D_&amp;1#&amp;"Aptos"&amp;10&amp;K000000 Open</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4"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4"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4"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5"/>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&amp;C_x000D_&amp;1#&amp;"Aptos"&amp;10&amp;K000000 Open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2026-10-05T11:02:29Z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5ec17ee5-d002-416f-a486-c5f1fad2d957_Enabled">
    <vt:lpwstr>true</vt:lpwstr>
  </property>
  <property fmtid="{D5CDD505-2E9C-101B-9397-08002B2CF9AE}" pid="11" name="MSIP_Label_5ec17ee5-d002-416f-a486-c5f1fad2d957_SetDate">
    <vt:lpwstr>2026-10-02T14:01:00Z</vt:lpwstr>
  </property>
  <property fmtid="{D5CDD505-2E9C-101B-9397-08002B2CF9AE}" pid="12" name="MSIP_Label_5ec17ee5-d002-416f-a486-c5f1fad2d957_Method">
    <vt:lpwstr>Privileged</vt:lpwstr>
  </property>
  <property fmtid="{D5CDD505-2E9C-101B-9397-08002B2CF9AE}" pid="13" name="MSIP_Label_5ec17ee5-d002-416f-a486-c5f1fad2d957_Name">
    <vt:lpwstr>Open</vt:lpwstr>
  </property>
  <property fmtid="{D5CDD505-2E9C-101B-9397-08002B2CF9AE}" pid="14" name="MSIP_Label_5ec17ee5-d002-416f-a486-c5f1fad2d957_SiteId">
    <vt:lpwstr>8beccd60-0be6-4025-8e24-ca9ae679e1f4</vt:lpwstr>
  </property>
  <property fmtid="{D5CDD505-2E9C-101B-9397-08002B2CF9AE}" pid="15" name="MSIP_Label_5ec17ee5-d002-416f-a486-c5f1fad2d957_ActionId">
    <vt:lpwstr>a91b3379-ac5e-483d-9152-1c1070a478d7</vt:lpwstr>
  </property>
  <property fmtid="{D5CDD505-2E9C-101B-9397-08002B2CF9AE}" pid="16" name="MSIP_Label_5ec17ee5-d002-416f-a486-c5f1fad2d957_ContentBits">
    <vt:lpwstr>2</vt:lpwstr>
  </property>
  <property fmtid="{D5CDD505-2E9C-101B-9397-08002B2CF9AE}" pid="17" name="MSIP_Label_5ec17ee5-d002-416f-a486-c5f1fad2d957_Tag">
    <vt:lpwstr>10, 0, 1, 1</vt:lpwstr>
  </property>
</Properties>
</file>