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5" documentId="8_{A4758084-82DF-4B9F-8B28-66A01774F42B}" xr6:coauthVersionLast="47" xr6:coauthVersionMax="47" xr10:uidLastSave="{F12C328F-1347-4D93-B9FB-35241D12E92B}"/>
  <bookViews>
    <workbookView xWindow="210" yWindow="7500" windowWidth="28650" windowHeight="801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<sst xmlns="http://schemas.openxmlformats.org/spreadsheetml/2006/main" count="12759" uniqueCount="7780">
  <si>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</si>
  <si>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</si>
  <si>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</si>
  <si>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</si>
  <si>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</si>
  <si>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</si>
  <si>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</si>
  <si>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</si>
  <si>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</si>
  <si>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</si>
  <si>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</si>
  <si>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</si>
  <si>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</si>
  <si>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</si>
  <si>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</si>
  <si>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</si>
  <si>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</si>
  <si>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</si>
  <si>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</si>
  <si>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</si>
  <si>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</si>
  <si>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</si>
  <si>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</si>
  <si>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</si>
  <si>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</si>
  <si>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</si>
  <si>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</si>
  <si>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</si>
  <si>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</si>
  <si>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</si>
  <si>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</si>
  <si>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</si>
  <si>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</si>
  <si>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</si>
  <si>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</si>
  <si>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</si>
  <si>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</si>
  <si>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</si>
  <si>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</si>
  <si>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</si>
  <si>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</si>
  <si>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</si>
  <si>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</si>
  <si>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</si>
  <si>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</si>
  <si>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</si>
  <si>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</si>
  <si>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</si>
  <si>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</si>
  <si>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</si>
  <si>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</si>
  <si>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</si>
  <si>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</si>
  <si>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</si>
  <si>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</si>
  <si>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</si>
  <si>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</si>
  <si>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</si>
  <si>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</si>
  <si>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</si>
  <si>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</si>
  <si>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</si>
  <si>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</si>
  <si>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</si>
  <si>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</si>
  <si>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</si>
  <si>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</si>
  <si>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</si>
  <si>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</si>
  <si>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</si>
  <si>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</si>
  <si>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</si>
  <si>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</si>
  <si>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</si>
  <si>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</si>
  <si>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</si>
  <si>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</si>
  <si>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</si>
  <si>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</si>
  <si>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</si>
  <si>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</si>
  <si>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</si>
  <si>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</si>
  <si>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</si>
  <si>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</si>
  <si>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</si>
  <si>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</si>
  <si>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</si>
  <si>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</si>
  <si>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</si>
  <si>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</si>
  <si>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</si>
  <si>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</si>
  <si>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</si>
  <si>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</si>
  <si>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</si>
  <si>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</si>
  <si>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</si>
  <si>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</si>
  <si>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</si>
  <si>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</si>
  <si>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</si>
  <si>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</si>
  <si>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</si>
  <si>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</si>
  <si>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</si>
  <si>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</si>
  <si>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</si>
  <si>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</si>
  <si>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</si>
  <si>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</si>
  <si>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</si>
  <si>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</si>
  <si>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</si>
  <si>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</si>
  <si>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</si>
  <si>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</si>
  <si>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</si>
  <si>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</si>
  <si>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</si>
  <si>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</si>
  <si>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</si>
  <si>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</si>
  <si>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</si>
  <si>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</si>
  <si>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</si>
  <si>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</si>
  <si>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</si>
  <si>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</si>
  <si>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</si>
  <si>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</si>
  <si>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</si>
  <si>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</si>
  <si>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</si>
  <si>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</si>
  <si>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</si>
  <si>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</si>
  <si>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</si>
  <si>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</si>
  <si>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</si>
  <si>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</si>
  <si>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</si>
  <si>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</si>
  <si>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</si>
  <si>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</si>
  <si>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</si>
  <si>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</si>
  <si>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</si>
  <si>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</si>
  <si>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</si>
  <si>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</si>
  <si>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</si>
  <si>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</si>
  <si>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</si>
  <si>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</si>
  <si>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</si>
  <si>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</si>
  <si>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</si>
  <si>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</si>
  <si>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</si>
  <si>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</si>
  <si>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</si>
  <si>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</si>
  <si>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</si>
  <si>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</si>
  <si>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</si>
  <si>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</si>
  <si>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</si>
  <si>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</si>
  <si>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</si>
  <si>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</si>
  <si>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</si>
  <si>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</si>
  <si>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</si>
  <si>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</si>
  <si>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</si>
  <si>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</si>
  <si>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</si>
  <si>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</si>
  <si>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</si>
  <si>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</si>
  <si>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</si>
  <si>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</si>
  <si>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</si>
  <si>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</si>
  <si>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</si>
  <si>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</si>
  <si>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</si>
  <si>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</si>
  <si>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</si>
  <si>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</si>
  <si>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</si>
  <si>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</si>
  <si>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</si>
  <si>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</si>
  <si>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</si>
  <si>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</si>
  <si>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</si>
  <si>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</si>
  <si>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</si>
  <si>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</si>
  <si>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</si>
  <si>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</si>
  <si>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</si>
  <si>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</si>
  <si>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</si>
  <si>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</si>
  <si>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</si>
  <si>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</si>
  <si>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</si>
  <si>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</si>
  <si>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</si>
  <si>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</si>
  <si>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</si>
  <si>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</si>
  <si>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</si>
  <si>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</si>
  <si>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</si>
  <si>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</si>
  <si>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</si>
  <si>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</si>
  <si>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</si>
  <si>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</si>
  <si>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</si>
  <si>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</si>
  <si>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</si>
  <si>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</si>
  <si>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</si>
  <si>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</si>
  <si>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</si>
  <si>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</si>
  <si>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</si>
  <si>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</si>
  <si>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</si>
  <si>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</si>
  <si>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</si>
  <si>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</si>
  <si>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</si>
  <si>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</si>
  <si>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</si>
  <si>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</si>
  <si>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</si>
  <si>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</si>
  <si>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</si>
  <si>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</si>
  <si>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</si>
  <si>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</si>
  <si>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</si>
  <si>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</si>
  <si>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</si>
  <si>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</si>
  <si>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</si>
  <si>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</si>
  <si>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</si>
  <si>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</si>
  <si>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</si>
  <si>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</si>
  <si>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</si>
  <si>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</si>
  <si>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</si>
  <si>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</si>
  <si>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</si>
  <si>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</si>
  <si>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</si>
  <si>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</si>
  <si>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</si>
  <si>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</si>
  <si>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</si>
  <si>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</si>
  <si>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</si>
  <si>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</si>
  <si>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</si>
  <si>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</si>
  <si>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</si>
  <si>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</si>
  <si>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</si>
  <si>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</si>
  <si>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</si>
  <si>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</si>
  <si>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</si>
  <si>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</si>
  <si>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</si>
  <si>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</si>
  <si>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</si>
  <si>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</si>
  <si>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</si>
  <si>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</si>
  <si>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</si>
  <si>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</si>
  <si>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</si>
  <si>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</si>
  <si>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</si>
  <si>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</si>
  <si>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</si>
  <si>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</si>
  <si>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</si>
  <si>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</si>
  <si>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</si>
  <si>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</si>
  <si>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</si>
  <si>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</si>
  <si>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</si>
  <si>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</si>
  <si>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</si>
  <si>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</si>
  <si>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</si>
  <si>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</si>
  <si>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</si>
  <si>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</si>
  <si>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</si>
  <si>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</si>
  <si>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</si>
  <si>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</si>
  <si>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</si>
  <si>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</si>
  <si>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</si>
  <si>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</si>
  <si>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</si>
  <si>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</si>
  <si>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</si>
  <si>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</si>
  <si>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</si>
  <si>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</si>
  <si>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</si>
  <si>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</si>
  <si>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</si>
  <si>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</si>
  <si>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</si>
  <si>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</si>
  <si>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</si>
  <si>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</si>
  <si>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</si>
  <si>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</si>
  <si>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</si>
  <si>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</si>
  <si>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</si>
  <si>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</si>
  <si>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</si>
  <si>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</si>
  <si>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</si>
  <si>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</si>
  <si>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</si>
  <si>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</si>
  <si>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</si>
  <si>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</si>
  <si>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</si>
  <si>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</si>
  <si>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</si>
  <si>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</si>
  <si>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</si>
  <si>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</si>
  <si>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</si>
  <si>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</si>
  <si>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</si>
  <si>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</si>
  <si>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</si>
  <si>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</si>
  <si>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</si>
  <si>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</si>
  <si>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</si>
  <si>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</si>
  <si>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</si>
  <si>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</si>
  <si>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</si>
  <si>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</si>
  <si>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</si>
  <si>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</si>
  <si>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</si>
  <si>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</si>
  <si>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</si>
  <si>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</si>
  <si>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</si>
  <si>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</si>
  <si>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</si>
  <si>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</si>
  <si>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</si>
  <si>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</si>
  <si>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</si>
  <si>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</si>
  <si>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</si>
  <si>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</si>
  <si>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</si>
  <si>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</si>
  <si>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</si>
  <si>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</si>
  <si>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</si>
  <si>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</si>
  <si>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</si>
  <si>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</si>
  <si>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</si>
  <si>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</si>
  <si>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</si>
  <si>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</si>
  <si>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</si>
  <si>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</si>
  <si>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</si>
  <si>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</si>
  <si>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</si>
  <si>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</si>
  <si>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</si>
  <si>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</si>
  <si>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</si>
  <si>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</si>
  <si>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</si>
  <si>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</si>
  <si>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</si>
  <si>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</si>
  <si>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</si>
  <si>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</si>
  <si>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</si>
  <si>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</si>
  <si>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</si>
  <si>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</si>
  <si>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</si>
  <si>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</si>
  <si>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</si>
  <si>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</si>
  <si>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</si>
  <si>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</si>
  <si>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</si>
  <si>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</si>
  <si>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</si>
  <si>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</si>
  <si>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</si>
  <si>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</si>
  <si>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</si>
  <si>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</si>
  <si>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</si>
  <si>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</si>
  <si>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</si>
  <si>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</si>
  <si>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</si>
  <si>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</si>
  <si>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</si>
  <si>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</si>
  <si>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</si>
  <si>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</si>
  <si>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</si>
  <si>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</si>
  <si>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</si>
  <si>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</si>
  <si>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</si>
  <si>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</si>
  <si>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</si>
  <si>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</si>
  <si>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</si>
  <si>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</si>
  <si>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</si>
  <si>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</si>
  <si>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</si>
  <si>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</si>
  <si>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</si>
  <si>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</si>
  <si>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</si>
  <si>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</si>
  <si>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</si>
  <si>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</si>
  <si>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</si>
  <si>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</si>
  <si>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</si>
  <si>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</si>
  <si>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</si>
  <si>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</si>
  <si>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</si>
  <si>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</si>
  <si>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</si>
  <si>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</si>
  <si>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</si>
  <si>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</si>
  <si>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</si>
  <si>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</si>
  <si>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</si>
  <si>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</si>
  <si>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</si>
  <si>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</si>
  <si>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</si>
  <si>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</si>
  <si>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</si>
  <si>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</si>
  <si>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</si>
  <si>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</si>
  <si>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</si>
  <si>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</si>
  <si>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</si>
  <si>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</si>
  <si>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</si>
  <si>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</si>
  <si>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</si>
  <si>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</si>
  <si>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</si>
  <si>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</si>
  <si>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</si>
  <si>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</si>
  <si>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</si>
  <si>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</si>
  <si>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</si>
  <si>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</si>
  <si>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</si>
  <si>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</si>
  <si>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</si>
  <si>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</si>
  <si>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</si>
  <si>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</si>
  <si>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</si>
  <si>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</si>
  <si>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</si>
  <si>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</si>
  <si>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</si>
  <si>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</si>
  <si>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</si>
  <si>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</si>
  <si>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</si>
  <si>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</si>
  <si>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</si>
  <si>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</si>
  <si>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</si>
  <si>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</si>
  <si>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</si>
  <si>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</si>
  <si>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</si>
  <si>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</si>
  <si>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</si>
  <si>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</si>
  <si>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</si>
  <si>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</si>
  <si>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</si>
  <si>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</si>
  <si>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</si>
  <si>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</si>
  <si>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</si>
  <si>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</si>
  <si>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</si>
  <si>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</si>
  <si>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</si>
  <si>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</si>
  <si>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</si>
  <si>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</si>
  <si>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</si>
  <si>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</si>
  <si>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</si>
  <si>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</si>
  <si>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</si>
  <si>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</si>
  <si>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</si>
  <si>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</si>
  <si>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</si>
  <si>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</si>
  <si>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</si>
  <si>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</si>
  <si>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</si>
  <si>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</si>
  <si>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</si>
  <si>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</si>
  <si>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</si>
  <si>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</si>
  <si>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</si>
  <si>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</si>
  <si>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</si>
  <si>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</si>
  <si>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</si>
  <si>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</si>
  <si>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</si>
  <si>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</si>
  <si>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</si>
  <si>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</si>
  <si>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</si>
  <si>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</si>
  <si>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</si>
  <si>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</si>
  <si>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</si>
  <si>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</si>
  <si>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</si>
  <si>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</si>
  <si>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</si>
  <si>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</si>
  <si>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</si>
  <si>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</si>
  <si>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</si>
  <si>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</si>
  <si>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</si>
  <si>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</si>
  <si>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</si>
  <si>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</si>
  <si>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</si>
  <si>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</si>
  <si>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</si>
  <si>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</si>
  <si>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</si>
  <si>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</si>
  <si>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</si>
  <si>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</si>
  <si>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</si>
  <si>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</si>
  <si>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</si>
  <si>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</si>
  <si>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</si>
  <si>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</si>
  <si>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</si>
  <si>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</si>
  <si>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</si>
  <si>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</si>
  <si>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</si>
  <si>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</si>
  <si>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</si>
  <si>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</si>
  <si>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</si>
  <si>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</si>
  <si>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</si>
  <si>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</si>
  <si>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</si>
  <si>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</si>
  <si>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</si>
  <si>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</si>
  <si>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</si>
  <si>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</si>
  <si>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</si>
  <si>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</si>
  <si>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</si>
  <si>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</si>
  <si>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</si>
  <si>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</si>
  <si>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</si>
  <si>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</si>
  <si>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</si>
  <si>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</si>
  <si>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</si>
  <si>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</si>
  <si>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</si>
  <si>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</si>
  <si>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</si>
  <si>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</si>
  <si>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</si>
  <si>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</si>
  <si>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</si>
  <si>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</si>
  <si>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</si>
  <si>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</si>
  <si>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</si>
  <si>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</si>
  <si>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</si>
  <si>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</si>
  <si>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</si>
  <si>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</si>
  <si>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</si>
  <si>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</si>
  <si>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</si>
  <si>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</si>
  <si>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</si>
  <si>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</si>
  <si>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</si>
  <si>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</si>
  <si>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</si>
  <si>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</si>
  <si>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</si>
  <si>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</si>
  <si>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</si>
  <si>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</si>
  <si>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</si>
  <si>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</si>
  <si>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</si>
  <si>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</si>
  <si>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</si>
  <si>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</si>
  <si>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</si>
  <si>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</si>
  <si>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</si>
  <si>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</si>
  <si>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</si>
  <si>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</si>
  <si>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</si>
  <si>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</si>
  <si>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</si>
  <si>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</si>
  <si>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</si>
  <si>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</si>
  <si>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</si>
  <si>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</si>
  <si>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</si>
  <si>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</si>
  <si>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</si>
  <si>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</si>
  <si>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</si>
  <si>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</si>
  <si>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</si>
  <si>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</si>
  <si>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</si>
  <si>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</si>
  <si>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</si>
  <si>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</si>
  <si>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</si>
  <si>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</si>
  <si>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</si>
  <si>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</si>
  <si>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</si>
  <si>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</si>
  <si>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</si>
  <si>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</si>
  <si>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</si>
  <si>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</si>
  <si>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</si>
  <si>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</si>
  <si>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</si>
  <si>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</si>
  <si>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</si>
  <si>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</si>
  <si>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</si>
  <si>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</si>
  <si>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</si>
  <si>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</si>
  <si>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</si>
  <si>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</si>
  <si>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</si>
  <si>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</si>
  <si>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</si>
  <si>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</si>
  <si>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</si>
  <si>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</si>
  <si>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</si>
  <si>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</si>
  <si>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</si>
  <si>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</si>
  <si>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</si>
  <si>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</si>
  <si>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</si>
  <si>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</si>
  <si>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</si>
  <si>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</si>
  <si>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</si>
  <si>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</si>
  <si>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</si>
  <si>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</si>
  <si>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</si>
  <si>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</si>
  <si>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</si>
  <si>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</si>
  <si>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</si>
  <si>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</si>
  <si>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</si>
  <si>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</si>
  <si>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</si>
  <si>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</si>
  <si>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</si>
  <si>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</si>
  <si>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</si>
  <si>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</si>
  <si>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</si>
  <si>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</si>
  <si>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</si>
  <si>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</si>
  <si>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</si>
  <si>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</si>
  <si>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</si>
  <si>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</si>
  <si>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</si>
  <si>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</si>
  <si>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</si>
  <si>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</si>
  <si>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</si>
  <si>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</si>
  <si>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</si>
  <si>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</si>
  <si>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</si>
  <si>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</si>
  <si>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</si>
  <si>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</si>
  <si>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</si>
  <si>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</si>
  <si>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</si>
  <si>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</si>
  <si>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</si>
  <si>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</si>
  <si>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</si>
  <si>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</si>
  <si>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</si>
  <si>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</si>
  <si>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</si>
  <si>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</si>
  <si>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</si>
  <si>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</si>
  <si>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</si>
  <si>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</si>
  <si>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</si>
  <si>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</si>
  <si>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</si>
  <si>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</si>
  <si>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</si>
  <si>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</si>
  <si>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</si>
  <si>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</si>
  <si>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</si>
  <si>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</si>
  <si>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</si>
  <si>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</si>
  <si>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</si>
  <si>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</si>
  <si>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</si>
  <si>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</si>
  <si>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</si>
  <si>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</si>
  <si>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</si>
  <si>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</si>
  <si>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</si>
  <si>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</si>
  <si>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</si>
  <si>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</si>
  <si>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</si>
  <si>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</si>
  <si>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</si>
  <si>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</si>
  <si>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</si>
  <si>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</si>
  <si>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</si>
  <si>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</si>
  <si>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</si>
  <si>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</si>
  <si>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</si>
  <si>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</si>
  <si>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</si>
  <si>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</si>
  <si>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</si>
  <si>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</si>
  <si>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</si>
  <si>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</si>
  <si>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</si>
  <si>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</si>
  <si>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</si>
  <si>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</si>
  <si>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</si>
  <si>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</si>
  <si>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</si>
  <si>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</si>
  <si>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</si>
  <si>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</si>
  <si>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</si>
  <si>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</si>
  <si>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</si>
  <si>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</si>
  <si>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</si>
  <si>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</si>
  <si>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</si>
  <si>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</si>
  <si>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</si>
  <si>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</si>
  <si>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</si>
  <si>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</si>
  <si>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</si>
  <si>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</si>
  <si>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</si>
  <si>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</si>
  <si>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</si>
  <si>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</si>
  <si>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</si>
  <si>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</si>
  <si>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</si>
  <si>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</si>
  <si>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</si>
  <si>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</si>
  <si>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</si>
  <si>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</si>
  <si>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</si>
  <si>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</si>
  <si>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</si>
  <si>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</si>
  <si>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</si>
  <si>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</si>
  <si>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</si>
  <si>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</si>
  <si>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</si>
  <si>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</si>
  <si>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</si>
  <si>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</si>
  <si>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</si>
  <si>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</si>
  <si>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</si>
  <si>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</si>
  <si>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</si>
  <si>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</si>
  <si>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</si>
  <si>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</si>
  <si>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</si>
  <si>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</si>
  <si>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</si>
  <si>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</si>
  <si>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</si>
  <si>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</si>
  <si>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</si>
  <si>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</si>
  <si>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</si>
  <si>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</si>
  <si>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</si>
  <si>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</si>
  <si>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</si>
  <si>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</si>
  <si>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</si>
  <si>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</si>
  <si>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</si>
  <si>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</si>
  <si>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</si>
  <si>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</si>
  <si>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</si>
  <si>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</si>
  <si>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</si>
  <si>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</si>
  <si>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</si>
  <si>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</si>
  <si>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</si>
  <si>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</si>
  <si>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</si>
  <si>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</si>
  <si>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</si>
  <si>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</si>
  <si>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</si>
  <si>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</si>
  <si>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</si>
  <si>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</si>
  <si>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</si>
  <si>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</si>
  <si>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</si>
  <si>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</si>
  <si>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</si>
  <si>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</si>
  <si>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</si>
  <si>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</si>
  <si>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</si>
  <si>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</si>
  <si>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</si>
  <si>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</si>
  <si>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</si>
  <si>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</si>
  <si>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</si>
  <si>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</si>
  <si>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</si>
  <si>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</si>
  <si>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</si>
  <si>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</si>
  <si>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</si>
  <si>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</si>
  <si>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</si>
  <si>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</si>
  <si>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</si>
  <si>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</si>
  <si>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</si>
  <si>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</si>
  <si>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</si>
  <si>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</si>
  <si>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</si>
  <si>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</si>
  <si>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</si>
  <si>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</si>
  <si>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</si>
  <si>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</si>
  <si>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</si>
  <si>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</si>
  <si>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</si>
  <si>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</si>
  <si>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</si>
  <si>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</si>
  <si>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</si>
  <si>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</si>
  <si>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</si>
  <si>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</si>
  <si>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</si>
  <si>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</si>
  <si>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</si>
  <si>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</si>
  <si>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</si>
  <si>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</si>
  <si>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</si>
  <si>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</si>
  <si>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</si>
  <si>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</si>
  <si>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</si>
  <si>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</si>
  <si>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</si>
  <si>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</si>
  <si>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</si>
  <si>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</si>
  <si>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</si>
  <si>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</si>
  <si>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</si>
  <si>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</si>
  <si>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</si>
  <si>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</si>
  <si>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</si>
  <si>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</si>
  <si>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</si>
  <si>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</si>
  <si>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</si>
  <si>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</si>
  <si>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</si>
  <si>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</si>
  <si>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</si>
  <si>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</si>
  <si>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</si>
  <si>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</si>
  <si>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</si>
  <si>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</si>
  <si>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</si>
  <si>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</si>
  <si>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</si>
  <si>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</si>
  <si>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</si>
  <si>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</si>
  <si>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</si>
  <si>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</si>
  <si>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</si>
  <si>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</si>
  <si>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</si>
  <si>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</si>
  <si>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</si>
  <si>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</si>
  <si>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</si>
  <si>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</si>
  <si>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</si>
  <si>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</si>
  <si>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</si>
  <si>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</si>
  <si>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</si>
  <si>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</si>
  <si>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</si>
  <si>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</si>
  <si>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</si>
  <si>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</si>
  <si>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</si>
  <si>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</si>
  <si>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</si>
  <si>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</si>
  <si>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</si>
  <si>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</si>
  <si>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</si>
  <si>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</si>
  <si>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</si>
  <si>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</si>
  <si>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</si>
  <si>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</si>
  <si>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</si>
  <si>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</si>
  <si>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</si>
  <si>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</si>
  <si>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</si>
  <si>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</si>
  <si>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</si>
  <si>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</si>
  <si>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</si>
  <si>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</si>
  <si>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</si>
  <si>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</si>
  <si>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</si>
  <si>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</si>
  <si>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</si>
  <si>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</si>
  <si>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</si>
  <si>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</si>
  <si>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</si>
  <si>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</si>
  <si>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</si>
  <si>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</si>
  <si>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</si>
  <si>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</si>
  <si>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</si>
  <si>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</si>
  <si>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</si>
  <si>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</si>
  <si>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</si>
  <si>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</si>
  <si>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</si>
  <si>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</si>
  <si>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</si>
  <si>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</si>
  <si>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</si>
  <si>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</si>
  <si>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</si>
  <si>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</si>
  <si>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</si>
  <si>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</si>
  <si>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</si>
  <si>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</si>
  <si>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</si>
  <si>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</si>
  <si>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</si>
  <si>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</si>
  <si>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</si>
  <si>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</si>
  <si>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</si>
  <si>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</si>
  <si>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</si>
  <si>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</si>
  <si>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</si>
  <si>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</si>
  <si>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</si>
  <si>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</si>
  <si>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</si>
  <si>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</si>
  <si>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</si>
  <si>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</si>
  <si>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</si>
  <si>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</si>
  <si>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</si>
  <si>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</si>
  <si>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</si>
  <si>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</si>
  <si>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</si>
  <si>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</si>
  <si>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</si>
  <si>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</si>
  <si>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</si>
  <si>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</si>
  <si>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</si>
  <si>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</si>
  <si>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</si>
  <si>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</si>
  <si>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</si>
  <si>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</si>
  <si>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</si>
  <si>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</si>
  <si>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</si>
  <si>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</si>
  <si>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</si>
  <si>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</si>
  <si>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</si>
  <si>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</si>
  <si>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</si>
  <si>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</si>
  <si>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</si>
  <si>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</si>
  <si>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</si>
  <si>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</si>
  <si>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</si>
  <si>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</si>
  <si>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</si>
  <si>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</si>
  <si>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</si>
  <si>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</si>
  <si>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</si>
  <si>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</si>
  <si>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</si>
  <si>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</si>
  <si>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</si>
  <si>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</si>
  <si>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</si>
  <si>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</si>
  <si>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</si>
  <si>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</si>
  <si>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</si>
  <si>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</si>
  <si>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</si>
  <si>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</si>
  <si>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</si>
  <si>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</si>
  <si>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</si>
  <si>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</si>
  <si>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</si>
  <si>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</si>
  <si>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</si>
  <si>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</si>
  <si>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</si>
  <si>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</si>
  <si>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</si>
  <si>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</si>
  <si>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</si>
  <si>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</si>
  <si>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</si>
  <si>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</si>
  <si>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</si>
  <si>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</si>
  <si>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</si>
  <si>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</si>
  <si>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</si>
  <si>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</si>
  <si>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</si>
  <si>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</si>
  <si>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</si>
  <si>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</si>
  <si>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</si>
  <si>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</si>
  <si>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</si>
  <si>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</si>
  <si>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</si>
  <si>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</si>
  <si>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</si>
  <si>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</si>
  <si>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</si>
  <si>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</si>
  <si>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</si>
  <si>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</si>
  <si>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</si>
  <si>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</si>
  <si>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</si>
  <si>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</si>
  <si>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</si>
  <si>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</si>
  <si>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</si>
  <si>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</si>
  <si>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</si>
  <si>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</si>
  <si>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</si>
  <si>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</si>
  <si>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</si>
  <si>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</si>
  <si>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</si>
  <si>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</si>
  <si>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</si>
  <si>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</si>
  <si>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</si>
  <si>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</si>
  <si>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</si>
  <si>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</si>
  <si>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</si>
  <si>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</si>
  <si>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</si>
  <si>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</si>
  <si>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</si>
  <si>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</si>
  <si>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</si>
  <si>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</si>
  <si>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</si>
  <si>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</si>
  <si>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</si>
  <si>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</si>
  <si>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</si>
  <si>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</si>
  <si>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</si>
  <si>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</si>
  <si>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</si>
  <si>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</si>
  <si>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</si>
  <si>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</si>
  <si>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</si>
  <si>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</si>
  <si>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</si>
  <si>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</si>
  <si>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</si>
  <si>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</si>
  <si>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</si>
  <si>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</si>
  <si>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</si>
  <si>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</si>
  <si>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</si>
  <si>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</si>
  <si>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</si>
  <si>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</si>
  <si>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</si>
  <si>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</si>
  <si>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</si>
  <si>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</si>
  <si>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</si>
  <si>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</si>
  <si>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</si>
  <si>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</si>
  <si>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</si>
  <si>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</si>
  <si>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</si>
  <si>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</si>
  <si>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</si>
  <si>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</si>
  <si>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</si>
  <si>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</si>
  <si>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</si>
  <si>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</si>
  <si>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</si>
  <si>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</si>
  <si>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</si>
  <si>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</si>
  <si>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</si>
  <si>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</si>
  <si>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</si>
  <si>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</si>
  <si>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</si>
  <si>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</si>
  <si>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</si>
  <si>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</si>
  <si>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</si>
  <si>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</si>
  <si>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</si>
  <si>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</si>
  <si>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</si>
  <si>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</si>
  <si>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</si>
  <si>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</si>
  <si>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</si>
  <si>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</si>
  <si>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</si>
  <si>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</si>
  <si>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</si>
  <si>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</si>
  <si>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</si>
  <si>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</si>
  <si>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</si>
  <si>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</si>
  <si>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</si>
  <si>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</si>
  <si>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</si>
  <si>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</si>
  <si>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</si>
  <si>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</si>
  <si>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</si>
  <si>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</si>
  <si>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</si>
  <si>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</si>
  <si>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</si>
  <si>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</si>
  <si>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</si>
  <si>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</si>
  <si>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</si>
  <si>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</si>
  <si>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</si>
  <si>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</si>
  <si>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</si>
  <si>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</si>
  <si>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</si>
  <si>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</si>
  <si>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</si>
  <si>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</si>
  <si>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</si>
  <si>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</si>
  <si>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</si>
  <si>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</si>
  <si>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</si>
  <si>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</si>
  <si>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</si>
  <si>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</si>
  <si>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</si>
  <si>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</si>
  <si>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</si>
  <si>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</si>
  <si>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</si>
  <si>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</si>
  <si>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</si>
  <si>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</si>
  <si>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</si>
  <si>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</si>
  <si>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</si>
  <si>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</si>
  <si>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</si>
  <si>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</si>
  <si>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</si>
  <si>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</si>
  <si>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</si>
  <si>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</si>
  <si>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</si>
  <si>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</si>
  <si>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</si>
  <si>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</si>
  <si>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</si>
  <si>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</si>
  <si>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</si>
  <si>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</si>
  <si>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</si>
  <si>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</si>
  <si>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</si>
  <si>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</si>
  <si>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</si>
  <si>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</si>
  <si>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</si>
  <si>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</si>
  <si>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</si>
  <si>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</si>
  <si>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</si>
  <si>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</si>
  <si>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</si>
  <si>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</si>
  <si>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</si>
  <si>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</si>
  <si>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</si>
  <si>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</si>
  <si>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</si>
  <si>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</si>
  <si>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</si>
  <si>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</si>
  <si>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</si>
  <si>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</si>
  <si>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</si>
  <si>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</si>
  <si>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</si>
  <si>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</si>
  <si>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</si>
  <si>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</si>
  <si>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</si>
  <si>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</si>
  <si>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</si>
  <si>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</si>
  <si>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</si>
  <si>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</si>
  <si>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</si>
  <si>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</si>
  <si>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</si>
  <si>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</si>
  <si>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</si>
  <si>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</si>
  <si>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</si>
  <si>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</si>
  <si>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</si>
  <si>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</si>
  <si>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</si>
  <si>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</si>
  <si>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</si>
  <si>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</si>
  <si>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</si>
  <si>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</si>
  <si>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</si>
  <si>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</si>
  <si>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</si>
  <si>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</si>
  <si>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</si>
  <si>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</si>
  <si>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</si>
  <si>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</si>
  <si>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</si>
  <si>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</si>
  <si>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</si>
  <si>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</si>
  <si>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</si>
  <si>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</si>
  <si>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</si>
  <si>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</si>
  <si>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</si>
  <si>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</si>
  <si>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</si>
  <si>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</si>
  <si>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</si>
  <si>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</si>
  <si>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</si>
  <si>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</si>
  <si>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</si>
  <si>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</si>
  <si>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</si>
  <si>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</si>
  <si>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</si>
  <si>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</si>
  <si>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</si>
  <si>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</si>
  <si>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</si>
  <si>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</si>
  <si>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</si>
  <si>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</si>
  <si>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</si>
  <si>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</si>
  <si>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</si>
  <si>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</si>
  <si>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</si>
  <si>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</si>
  <si>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</si>
  <si>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</si>
  <si>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</si>
  <si>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</si>
  <si>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</si>
  <si>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</si>
  <si>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</si>
  <si>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</si>
  <si>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</si>
  <si>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</si>
  <si>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</si>
  <si>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</si>
  <si>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</si>
  <si>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</si>
  <si>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</si>
  <si>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</si>
  <si>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</si>
  <si>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</si>
  <si>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</si>
  <si>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</si>
  <si>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</si>
  <si>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</si>
  <si>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</si>
  <si>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</si>
  <si>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</si>
  <si>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</si>
  <si>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</si>
  <si>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</si>
  <si>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</si>
  <si>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</si>
  <si>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</si>
  <si>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</si>
  <si>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</si>
  <si>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</si>
  <si>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</si>
  <si>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</si>
  <si>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</si>
  <si>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</si>
  <si>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</si>
  <si>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</si>
  <si>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</si>
  <si>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</si>
  <si>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</si>
  <si>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</si>
  <si>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</si>
  <si>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</si>
  <si>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</si>
  <si>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</si>
  <si>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</si>
  <si>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</si>
  <si>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</si>
  <si>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</si>
  <si>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</si>
  <si>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</si>
  <si>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</si>
  <si>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</si>
  <si>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</si>
  <si>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</si>
  <si>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</si>
  <si>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</si>
  <si>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</si>
  <si>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</si>
  <si>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</si>
  <si>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</si>
  <si>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</si>
  <si>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</si>
  <si>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</si>
  <si>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</si>
  <si>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</si>
  <si>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</si>
  <si>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</si>
  <si>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</si>
  <si>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</si>
  <si>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</si>
  <si>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</si>
  <si>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</si>
  <si>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</si>
  <si>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</si>
  <si>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</si>
  <si>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</si>
  <si>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</si>
  <si>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</si>
  <si>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</si>
  <si>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</si>
  <si>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</si>
  <si>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</si>
  <si>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</si>
  <si>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</si>
  <si>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</si>
  <si>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</si>
  <si>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</si>
  <si>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</si>
  <si>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</si>
  <si>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</si>
  <si>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</si>
  <si>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</si>
  <si>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</si>
  <si>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</si>
  <si>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</si>
  <si>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</si>
  <si>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</si>
  <si>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</si>
  <si>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</si>
  <si>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</si>
  <si>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</si>
  <si>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</si>
  <si>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</si>
  <si>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</si>
  <si>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</si>
  <si>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</si>
  <si>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</si>
  <si>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</si>
  <si>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</si>
  <si>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</si>
  <si>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</si>
  <si>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</si>
  <si>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</si>
  <si>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</si>
  <si>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</si>
  <si>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</si>
  <si>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</si>
  <si>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</si>
  <si>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</si>
  <si>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</si>
  <si>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</si>
  <si>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</si>
  <si>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</si>
  <si>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</si>
  <si>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</si>
  <si>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</si>
  <si>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</si>
  <si>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</si>
  <si>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</si>
  <si>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</si>
  <si>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</si>
  <si>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</si>
  <si>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</si>
  <si>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</si>
  <si>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</si>
  <si>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</si>
  <si>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</si>
  <si>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</si>
  <si>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</si>
  <si>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</si>
  <si>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</si>
  <si>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</si>
  <si>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</si>
  <si>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</si>
  <si>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</si>
  <si>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</si>
  <si>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</si>
  <si>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</si>
  <si>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</si>
  <si>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</si>
  <si>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</si>
  <si>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</si>
  <si>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</si>
  <si>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</si>
  <si>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</si>
  <si>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</si>
  <si>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</si>
  <si>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</si>
  <si>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</si>
  <si>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</si>
  <si>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</si>
  <si>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</si>
  <si>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</si>
  <si>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</si>
  <si>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</si>
  <si>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</si>
  <si>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</si>
  <si>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</si>
  <si>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</si>
  <si>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</si>
  <si>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</si>
  <si>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</si>
  <si>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</si>
  <si>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</si>
  <si>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</si>
  <si>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</si>
  <si>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</si>
  <si>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</si>
  <si>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</si>
  <si>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</si>
  <si>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</si>
  <si>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</si>
  <si>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</si>
  <si>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</si>
  <si>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</si>
  <si>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</si>
  <si>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</si>
  <si>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</si>
  <si>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</si>
  <si>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</si>
  <si>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</si>
  <si>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</si>
  <si>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</si>
  <si>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</si>
  <si>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</si>
  <si>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</si>
  <si>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</si>
  <si>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</si>
  <si>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</si>
  <si>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</si>
  <si>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</si>
  <si>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</si>
  <si>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</si>
  <si>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</si>
  <si>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</si>
  <si>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</si>
  <si>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</si>
  <si>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</si>
  <si>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</si>
  <si>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</si>
  <si>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</si>
  <si>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</si>
  <si>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</si>
  <si>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</si>
  <si>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</si>
  <si>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</si>
  <si>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</si>
  <si>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</si>
  <si>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</si>
  <si>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</si>
  <si>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</si>
  <si>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</si>
  <si>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</si>
  <si>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</si>
  <si>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</si>
  <si>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</si>
  <si>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</si>
  <si>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</si>
  <si>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</si>
  <si>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</si>
  <si>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</si>
  <si>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</si>
  <si>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</si>
  <si>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</si>
  <si>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</si>
  <si>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</si>
  <si>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</si>
  <si>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</si>
  <si>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</si>
  <si>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</si>
  <si>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</si>
  <si>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</si>
  <si>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</si>
  <si>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</si>
  <si>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</si>
  <si>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</si>
  <si>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</si>
  <si>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</si>
  <si>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</si>
  <si>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</si>
  <si>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</si>
  <si>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</si>
  <si>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</si>
  <si>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</si>
  <si>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</si>
  <si>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</si>
  <si>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</si>
  <si>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</si>
  <si>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</si>
  <si>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</si>
  <si>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</si>
  <si>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</si>
  <si>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</si>
  <si>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</si>
  <si>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</si>
  <si>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</si>
  <si>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</si>
  <si>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</si>
  <si>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</si>
  <si>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</si>
  <si>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</si>
  <si>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</si>
  <si>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</si>
  <si>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</si>
  <si>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</si>
  <si>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</si>
  <si>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</si>
  <si>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</si>
  <si>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</si>
  <si>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</si>
  <si>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</si>
  <si>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</si>
  <si>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</si>
  <si>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</si>
  <si>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</si>
  <si>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</si>
  <si>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</si>
  <si>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</si>
  <si>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</si>
  <si>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</si>
  <si>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</si>
  <si>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</si>
  <si>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</si>
  <si>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</si>
  <si>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</si>
  <si>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</si>
  <si>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</si>
  <si>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</si>
  <si>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</si>
  <si>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</si>
  <si>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</si>
  <si>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</si>
  <si>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</si>
  <si>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</si>
  <si>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</si>
  <si>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</si>
  <si>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</si>
  <si>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</si>
  <si>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</si>
  <si>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</si>
  <si>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</si>
  <si>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</si>
  <si>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</si>
  <si>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</si>
  <si>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</si>
  <si>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</si>
  <si>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</si>
  <si>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</si>
  <si>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</si>
  <si>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</si>
  <si>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</si>
  <si>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</si>
  <si>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</si>
  <si>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</si>
  <si>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</si>
  <si>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</si>
  <si>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</si>
  <si>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</si>
  <si>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</si>
  <si>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</si>
  <si>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</si>
  <si>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</si>
  <si>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</si>
  <si>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</si>
  <si>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</si>
  <si>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</si>
  <si>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</si>
  <si>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</si>
  <si>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</si>
  <si>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</si>
  <si>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</si>
  <si>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</si>
  <si>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</si>
  <si>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</si>
  <si>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</si>
  <si>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</si>
  <si>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</si>
  <si>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</si>
  <si>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</si>
  <si>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</si>
  <si>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</si>
  <si>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</si>
  <si>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</si>
  <si>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</si>
  <si>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</si>
  <si>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</si>
  <si>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</si>
  <si>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</si>
  <si>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</si>
  <si>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</si>
  <si>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</si>
  <si>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</si>
  <si>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</si>
  <si>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</si>
  <si>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</si>
  <si>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</si>
  <si>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</si>
  <si>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</si>
  <si>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</si>
  <si>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</si>
  <si>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</si>
  <si>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</si>
  <si>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</si>
  <si>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</si>
  <si>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</si>
  <si>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</si>
  <si>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</si>
  <si>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</si>
  <si>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</si>
  <si>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</si>
  <si>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</si>
  <si>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</si>
  <si>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</si>
  <si>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</si>
  <si>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</si>
  <si>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</si>
  <si>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</si>
  <si>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</si>
  <si>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</si>
  <si>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</si>
  <si>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</si>
  <si>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</si>
  <si>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</si>
  <si>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</si>
  <si>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</si>
  <si>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</si>
  <si>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</si>
  <si>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</si>
  <si>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</si>
  <si>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</si>
  <si>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</si>
  <si>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</si>
  <si>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</si>
  <si>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</si>
  <si>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</si>
  <si>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</si>
  <si>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</si>
  <si>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</si>
  <si>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</si>
  <si>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</si>
  <si>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</si>
  <si>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</si>
  <si>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</si>
  <si>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</si>
  <si>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</si>
  <si>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</si>
  <si>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</si>
  <si>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</si>
  <si>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</si>
  <si>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</si>
  <si>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</si>
  <si>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</si>
  <si>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</si>
  <si>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</si>
  <si>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</si>
  <si>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</si>
  <si>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</si>
  <si>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</si>
  <si>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</si>
  <si>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</si>
  <si>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</si>
  <si>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</si>
  <si>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</si>
  <si>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</si>
  <si>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</si>
  <si>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</si>
  <si>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</si>
  <si>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</si>
  <si>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</si>
  <si>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</si>
  <si>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</si>
  <si>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</si>
  <si>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</si>
  <si>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</si>
  <si>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</si>
  <si>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</si>
  <si>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</si>
  <si>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</si>
  <si>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</si>
  <si>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</si>
  <si>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</si>
  <si>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</si>
  <si>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</si>
  <si>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</si>
  <si>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</si>
  <si>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</si>
  <si>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</si>
  <si>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</si>
  <si>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</si>
  <si>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</si>
  <si>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</si>
  <si>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</si>
  <si>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</si>
  <si>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</si>
  <si>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</si>
  <si>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</si>
  <si>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</si>
  <si>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</si>
  <si>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</si>
  <si>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</si>
  <si>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</si>
  <si>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</si>
  <si>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</si>
  <si>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</si>
  <si>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</si>
  <si>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</si>
  <si>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</si>
  <si>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</si>
  <si>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</si>
  <si>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</si>
  <si>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</si>
  <si>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</si>
  <si>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</si>
  <si>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</si>
  <si>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</si>
  <si>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</si>
  <si>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</si>
  <si>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</si>
  <si>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</si>
  <si>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</si>
  <si>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</si>
  <si>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</si>
  <si>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</si>
  <si>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</si>
  <si>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</si>
  <si>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</si>
  <si>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</si>
  <si>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</si>
  <si>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</si>
  <si>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</si>
  <si>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</si>
  <si>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</si>
  <si>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</si>
  <si>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</si>
  <si>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</si>
  <si>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</si>
  <si>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</si>
  <si>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</si>
  <si>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</si>
  <si>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</si>
  <si>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</si>
  <si>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</si>
  <si>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</si>
  <si>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</si>
  <si>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</si>
  <si>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</si>
  <si>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</si>
  <si>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</si>
  <si>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</si>
  <si>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</si>
  <si>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</si>
  <si>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</si>
  <si>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</si>
  <si>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</si>
  <si>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</si>
  <si>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</si>
  <si>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</si>
  <si>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</si>
  <si>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</si>
  <si>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</si>
  <si>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</si>
  <si>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</si>
  <si>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</si>
  <si>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</si>
  <si>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</si>
  <si>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</si>
  <si>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</si>
  <si>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</si>
  <si>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</si>
  <si>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</si>
  <si>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</si>
  <si>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</si>
  <si>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</si>
  <si>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</si>
  <si>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</si>
  <si>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</si>
  <si>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</si>
  <si>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</si>
  <si>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</si>
  <si>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</si>
  <si>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</si>
  <si>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</si>
  <si>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</si>
  <si>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</si>
  <si>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</si>
  <si>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</si>
  <si>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</si>
  <si>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</si>
  <si>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</si>
  <si>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</si>
  <si>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</si>
  <si>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</si>
  <si>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</si>
  <si>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</si>
  <si>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</si>
  <si>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</si>
  <si>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</si>
  <si>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</si>
  <si>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</si>
  <si>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</si>
  <si>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</si>
  <si>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</si>
  <si>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</si>
  <si>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</si>
  <si>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</si>
  <si>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</si>
  <si>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</si>
  <si>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</si>
  <si>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</si>
  <si>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</si>
  <si>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</si>
  <si>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</si>
  <si>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</si>
  <si>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</si>
  <si>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</si>
  <si>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</si>
  <si>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</si>
  <si>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</si>
  <si>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</si>
  <si>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</si>
  <si>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</si>
  <si>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</si>
  <si>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</si>
  <si>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</si>
  <si>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</si>
  <si>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</si>
  <si>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</si>
  <si>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</si>
  <si>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</si>
  <si>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</si>
  <si>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</si>
  <si>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</si>
  <si>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</si>
  <si>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</si>
  <si>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</si>
  <si>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</si>
  <si>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</si>
  <si>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</si>
  <si>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</si>
  <si>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</si>
  <si>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</si>
  <si>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</si>
  <si>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</si>
  <si>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</si>
  <si>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</si>
  <si>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</si>
  <si>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</si>
  <si>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</si>
  <si>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</si>
  <si>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</si>
  <si>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</si>
  <si>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</si>
  <si>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</si>
  <si>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</si>
  <si>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</si>
  <si>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</si>
  <si>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</si>
  <si>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</si>
  <si>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</si>
  <si>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</si>
  <si>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</si>
  <si>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</si>
  <si>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</si>
  <si>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</si>
  <si>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</si>
  <si>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</si>
  <si>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</si>
  <si>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</si>
  <si>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</si>
  <si>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</si>
  <si>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</si>
  <si>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</si>
  <si>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</si>
  <si>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</si>
  <si>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</si>
  <si>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</si>
  <si>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</si>
  <si>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</si>
  <si>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</si>
  <si>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</si>
  <si>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</si>
  <si>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</si>
  <si>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</si>
  <si>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</si>
  <si>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</si>
  <si>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</si>
  <si>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</si>
  <si>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</si>
  <si>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</si>
  <si>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</si>
  <si>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</si>
  <si>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</si>
  <si>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</si>
  <si>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</si>
  <si>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</si>
  <si>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</si>
  <si>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</si>
  <si>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</si>
  <si>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</si>
  <si>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</si>
  <si>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</si>
  <si>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</si>
  <si>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</si>
  <si>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</si>
  <si>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</si>
  <si>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</si>
  <si>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</si>
  <si>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</si>
  <si>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</si>
  <si>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</si>
  <si>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</si>
  <si>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</si>
  <si>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</si>
  <si>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</si>
  <si>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</si>
  <si>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</si>
  <si>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</si>
  <si>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</si>
  <si>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</si>
  <si>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</si>
  <si>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</si>
  <si>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</si>
  <si>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</si>
  <si>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</si>
  <si>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</si>
  <si>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</si>
  <si>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</si>
  <si>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</si>
  <si>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</si>
  <si>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</si>
  <si>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</si>
  <si>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</si>
  <si>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</si>
  <si>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</si>
  <si>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</si>
  <si>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</si>
  <si>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</si>
  <si>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</si>
  <si>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</si>
  <si>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</si>
  <si>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</si>
  <si>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</si>
  <si>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</si>
  <si>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</si>
  <si>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</si>
  <si>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</si>
  <si>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</si>
  <si>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</si>
  <si>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</si>
  <si>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</si>
  <si>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</si>
  <si>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</si>
  <si>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</si>
  <si>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</si>
  <si>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</si>
  <si>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</si>
  <si>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</si>
  <si>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</si>
  <si>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</si>
  <si>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</si>
  <si>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</si>
  <si>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</si>
  <si>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</si>
  <si>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</si>
  <si>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</si>
  <si>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</si>
  <si>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</si>
  <si>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</si>
  <si>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</si>
  <si>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</si>
  <si>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</si>
  <si>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</si>
  <si>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</si>
  <si>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</si>
  <si>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</si>
  <si>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</si>
  <si>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</si>
  <si>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</si>
  <si>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</si>
  <si>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</si>
  <si>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</si>
  <si>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</si>
  <si>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</si>
  <si>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</si>
  <si>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</si>
  <si>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</si>
  <si>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</si>
  <si>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</si>
  <si>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</si>
  <si>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</si>
  <si>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</si>
  <si>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</si>
  <si>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</si>
  <si>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</si>
  <si>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</si>
  <si>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</si>
  <si>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</si>
  <si>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</si>
  <si>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</si>
  <si>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</si>
  <si>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</si>
  <si>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</si>
  <si>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</si>
  <si>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</si>
  <si>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</si>
  <si>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</si>
  <si>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</si>
  <si>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</si>
  <si>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</si>
  <si>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</si>
  <si>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</si>
  <si>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</si>
  <si>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</si>
  <si>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</si>
  <si>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</si>
  <si>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</si>
  <si>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</si>
  <si>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</si>
  <si>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</si>
  <si>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</si>
  <si>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</si>
  <si>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</si>
  <si>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</si>
  <si>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</si>
  <si>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</si>
  <si>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</si>
  <si>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</si>
  <si>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</si>
  <si>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</si>
  <si>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</si>
  <si>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</si>
  <si>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</si>
  <si>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</si>
  <si>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</si>
  <si>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</si>
  <si>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</si>
  <si>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</si>
  <si>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</si>
  <si>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</si>
  <si>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</si>
  <si>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</si>
  <si>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</si>
  <si>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</si>
  <si>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</si>
  <si>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</si>
  <si>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</si>
  <si>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</si>
  <si>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</si>
  <si>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</si>
  <si>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</si>
  <si>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</si>
  <si>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</si>
  <si>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</si>
  <si>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</si>
  <si>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</si>
  <si>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</si>
  <si>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</si>
  <si>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</si>
  <si>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</si>
  <si>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</si>
  <si>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</si>
  <si>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</si>
  <si>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</si>
  <si>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</si>
  <si>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</si>
  <si>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</si>
  <si>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</si>
  <si>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</si>
  <si>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</si>
  <si>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</si>
  <si>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</si>
  <si>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</si>
  <si>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</si>
  <si>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</si>
  <si>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</si>
  <si>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</si>
  <si>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</si>
  <si>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</si>
  <si>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</si>
  <si>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</si>
  <si>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</si>
  <si>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</si>
  <si>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</si>
  <si>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</si>
  <si>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</si>
  <si>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</si>
  <si>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</si>
  <si>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</si>
  <si>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</si>
  <si>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</si>
  <si>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</si>
  <si>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</si>
  <si>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</si>
  <si>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</si>
  <si>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</si>
  <si>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</si>
  <si>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</si>
  <si>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</si>
  <si>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</si>
  <si>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</si>
  <si>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</si>
  <si>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</si>
  <si>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</si>
  <si>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</si>
  <si>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</si>
  <si>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</si>
  <si>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</si>
  <si>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</si>
  <si>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</si>
  <si>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</si>
  <si>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</si>
  <si>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</si>
  <si>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</si>
  <si>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</si>
  <si>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</si>
  <si>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</si>
  <si>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</si>
  <si>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</si>
  <si>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</si>
  <si>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</si>
  <si>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</si>
  <si>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</si>
  <si>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</si>
  <si>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</si>
  <si>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</si>
  <si>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</si>
  <si>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</si>
  <si>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</si>
  <si>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</si>
  <si>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</si>
  <si>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</si>
  <si>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</si>
  <si>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</si>
  <si>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</si>
  <si>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</si>
  <si>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</si>
  <si>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</si>
  <si>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</si>
  <si>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</si>
  <si>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</si>
  <si>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</si>
  <si>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</si>
  <si>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</si>
  <si>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</si>
  <si>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</si>
  <si>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</si>
  <si>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</si>
  <si>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</si>
  <si>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</si>
  <si>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</si>
  <si>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</si>
  <si>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</si>
  <si>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</si>
  <si>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</si>
  <si>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</si>
  <si>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</si>
  <si>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</si>
  <si>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</si>
  <si>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</si>
  <si>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</si>
  <si>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</si>
  <si>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</si>
  <si>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</si>
  <si>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</si>
  <si>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</si>
  <si>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</si>
  <si>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</si>
  <si>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</si>
  <si>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</si>
  <si>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</si>
  <si>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</si>
  <si>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</si>
  <si>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</si>
  <si>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</si>
  <si>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</si>
  <si>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</si>
  <si>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</si>
  <si>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</si>
  <si>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</si>
  <si>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</si>
  <si>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</si>
  <si>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</si>
  <si>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</si>
  <si>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</si>
  <si>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</si>
  <si>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</si>
  <si>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</si>
  <si>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</si>
  <si>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</si>
  <si>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</si>
  <si>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</si>
  <si>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</si>
  <si>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</si>
  <si>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</si>
  <si>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</si>
  <si>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</si>
  <si>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</si>
  <si>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</si>
  <si>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</si>
  <si>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</si>
  <si>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</si>
  <si>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</si>
  <si>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</si>
  <si>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</si>
  <si>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</si>
  <si>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</si>
  <si>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</si>
  <si>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</si>
  <si>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</si>
  <si>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</si>
  <si>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</si>
  <si>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</si>
  <si>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</si>
  <si>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</si>
  <si>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</si>
  <si>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</si>
  <si>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</si>
  <si>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</si>
  <si>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</si>
  <si>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</si>
  <si>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</si>
  <si>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</si>
  <si>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</si>
  <si>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</si>
  <si>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</si>
  <si>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</si>
  <si>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</si>
  <si>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</si>
  <si>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</si>
  <si>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</si>
  <si>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</si>
  <si>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</si>
  <si>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</si>
  <si>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</si>
  <si>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</si>
  <si>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</si>
  <si>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</si>
  <si>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</si>
  <si>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</si>
  <si>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</si>
  <si>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</si>
  <si>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</si>
  <si>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</si>
  <si>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</si>
  <si>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</si>
  <si>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</si>
  <si>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</si>
  <si>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</si>
  <si>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</si>
  <si>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</si>
  <si>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</si>
  <si>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</si>
  <si>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</si>
  <si>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</si>
  <si>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</si>
  <si>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</si>
  <si>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</si>
  <si>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</si>
  <si>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</si>
  <si>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</si>
  <si>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</si>
  <si>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</si>
  <si>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</si>
  <si>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</si>
  <si>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</si>
  <si>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</si>
  <si>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</si>
  <si>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</si>
  <si>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</si>
  <si>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</si>
  <si>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</si>
  <si>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</si>
  <si>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</si>
  <si>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</si>
  <si>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</si>
  <si>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</si>
  <si>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</si>
  <si>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</si>
  <si>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</si>
  <si>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</si>
  <si>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</si>
  <si>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</si>
  <si>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</si>
  <si>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</si>
  <si>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</si>
  <si>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</si>
  <si>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</si>
  <si>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</si>
  <si>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</si>
  <si>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</si>
  <si>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</si>
  <si>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</si>
  <si>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</si>
  <si>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</si>
  <si>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</si>
  <si>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</si>
  <si>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</si>
  <si>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</si>
  <si>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</si>
  <si>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</si>
  <si>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</si>
  <si>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</si>
  <si>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</si>
  <si>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</si>
  <si>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</si>
  <si>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</si>
  <si>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</si>
  <si>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</si>
  <si>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</si>
  <si>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</si>
  <si>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</si>
  <si>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</si>
  <si>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</si>
  <si>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</si>
  <si>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</si>
  <si>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</si>
  <si>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</si>
  <si>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</si>
  <si>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</si>
  <si>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</si>
  <si>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</si>
  <si>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</si>
  <si>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</si>
  <si>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</si>
  <si>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</si>
  <si>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</si>
  <si>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</si>
  <si>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</si>
  <si>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</si>
  <si>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</si>
  <si>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</si>
  <si>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</si>
  <si>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</si>
  <si>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</si>
  <si>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</si>
  <si>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</si>
  <si>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</si>
  <si>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</si>
  <si>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</si>
  <si>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</si>
  <si>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</si>
  <si>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</si>
  <si>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</si>
  <si>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</si>
  <si>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</si>
  <si>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</si>
  <si>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</si>
  <si>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</si>
  <si>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</si>
  <si>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</si>
  <si>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</si>
  <si>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</si>
  <si>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</si>
  <si>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</si>
  <si>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</si>
  <si>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</si>
  <si>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</si>
  <si>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</si>
  <si>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</si>
  <si>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</si>
  <si>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</si>
  <si>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</si>
  <si>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</si>
  <si>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</si>
  <si>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</si>
  <si>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</si>
  <si>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</si>
  <si>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</si>
  <si>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</si>
  <si>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</si>
  <si>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</si>
  <si>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</si>
  <si>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</si>
  <si>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</si>
  <si>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</si>
  <si>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</si>
  <si>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</si>
  <si>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</si>
  <si>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</si>
  <si>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</si>
  <si>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</si>
  <si>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</si>
  <si>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</si>
  <si>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</si>
  <si>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</si>
  <si>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</si>
  <si>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</si>
  <si>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</si>
  <si>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</si>
  <si>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</si>
  <si>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</si>
  <si>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</si>
  <si>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</si>
  <si>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</si>
  <si>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</si>
  <si>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</si>
  <si>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</si>
  <si>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</si>
  <si>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</si>
  <si>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</si>
  <si>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</si>
  <si>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</si>
  <si>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</si>
  <si>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</si>
  <si>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</si>
  <si>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</si>
  <si>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</si>
  <si>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</si>
  <si>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</si>
  <si>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</si>
  <si>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</si>
  <si>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</si>
  <si>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</si>
  <si>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</si>
  <si>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</si>
  <si>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</si>
  <si>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</si>
  <si>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</si>
  <si>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</si>
  <si>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</si>
  <si>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</si>
  <si>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</si>
  <si>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</si>
  <si>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</si>
  <si>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</si>
  <si>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</si>
  <si>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</si>
  <si>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</si>
  <si>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</si>
  <si>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</si>
  <si>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</si>
  <si>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</si>
  <si>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</si>
  <si>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</si>
  <si>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</si>
  <si>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</si>
  <si>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</si>
  <si>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</si>
  <si>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</si>
  <si>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</si>
  <si>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</si>
  <si>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</si>
  <si>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</si>
  <si>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</si>
  <si>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</si>
  <si>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</si>
  <si>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</si>
  <si>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</si>
  <si>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</si>
  <si>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</si>
  <si>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</si>
  <si>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</si>
  <si>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</si>
  <si>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</si>
  <si>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</si>
  <si>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</si>
  <si>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</si>
  <si>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</si>
  <si>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</si>
  <si>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</si>
  <si>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</si>
  <si>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</si>
  <si>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</si>
  <si>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</si>
  <si>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</si>
  <si>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</si>
  <si>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</si>
  <si>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</si>
  <si>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</si>
  <si>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</si>
  <si>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</si>
  <si>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</si>
  <si>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</si>
  <si>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</si>
  <si>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</si>
  <si>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</si>
  <si>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</si>
  <si>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</si>
  <si>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</si>
  <si>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</si>
  <si>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</si>
  <si>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</si>
  <si>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</si>
  <si>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</si>
  <si>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</si>
  <si>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</si>
  <si>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</si>
  <si>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</si>
  <si>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</si>
  <si>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</si>
  <si>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</si>
  <si>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</si>
  <si>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</si>
  <si>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</si>
  <si>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</si>
  <si>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</si>
  <si>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</si>
  <si>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</si>
  <si>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</si>
  <si>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</si>
  <si>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</si>
  <si>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</si>
  <si>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</si>
  <si>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</si>
  <si>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</si>
  <si>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</si>
  <si>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</si>
  <si>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</si>
  <si>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</si>
  <si>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</si>
  <si>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</si>
  <si>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</si>
  <si>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</si>
  <si>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</si>
  <si>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</si>
  <si>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</si>
  <si>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</si>
  <si>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</si>
  <si>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</si>
  <si>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</si>
  <si>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</si>
  <si>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</si>
  <si>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</si>
  <si>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</si>
  <si>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</si>
  <si>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</si>
  <si>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</si>
  <si>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</si>
  <si>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</si>
  <si>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</si>
  <si>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</si>
  <si>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</si>
  <si>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</si>
  <si>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</si>
  <si>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</si>
  <si>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</si>
  <si>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</si>
  <si>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</si>
  <si>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</si>
  <si>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</si>
  <si>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</si>
  <si>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</si>
  <si>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</si>
  <si>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</si>
  <si>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</si>
  <si>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</si>
  <si>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</si>
  <si>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</si>
  <si>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</si>
  <si>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</si>
  <si>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</si>
  <si>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</si>
  <si>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</si>
  <si>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</si>
  <si>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</si>
  <si>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</si>
  <si>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</si>
  <si>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</si>
  <si>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</si>
  <si>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</si>
  <si>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</si>
  <si>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</si>
  <si>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</si>
  <si>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</si>
  <si>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</si>
  <si>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</si>
  <si>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</si>
  <si>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</si>
  <si>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</si>
  <si>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</si>
  <si>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</si>
  <si>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</si>
  <si>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</si>
  <si>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</si>
  <si>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</si>
  <si>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</si>
  <si>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</si>
  <si>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</si>
  <si>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</si>
  <si>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</si>
  <si>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</si>
  <si>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</si>
  <si>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</si>
  <si>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</si>
  <si>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</si>
  <si>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</si>
  <si>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</si>
  <si>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</si>
  <si>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</si>
  <si>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</si>
  <si>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</si>
  <si>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</si>
  <si>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</si>
  <si>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</si>
  <si>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</si>
  <si>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</si>
  <si>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</si>
  <si>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</si>
  <si>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</si>
  <si>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</si>
  <si>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</si>
  <si>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</si>
  <si>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</si>
  <si>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</si>
  <si>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</si>
  <si>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</si>
  <si>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</si>
  <si>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</si>
  <si>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</si>
  <si>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</si>
  <si>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</si>
  <si>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</si>
  <si>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</si>
  <si>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</si>
  <si>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</si>
  <si>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</si>
  <si>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</si>
  <si>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</si>
  <si>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</si>
  <si>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</si>
  <si>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</si>
  <si>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</si>
  <si>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</si>
  <si>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</si>
  <si>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</si>
  <si>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</si>
  <si>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</si>
  <si>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</si>
  <si>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</si>
  <si>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</si>
  <si>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</si>
  <si>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</si>
  <si>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</si>
  <si>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</si>
  <si>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</si>
  <si>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</si>
  <si>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</si>
  <si>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</si>
  <si>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</si>
  <si>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</si>
  <si>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</si>
  <si>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</si>
  <si>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</si>
  <si>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</si>
  <si>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</si>
  <si>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</si>
  <si>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</si>
  <si>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</si>
  <si>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</si>
  <si>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</si>
  <si>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</si>
  <si>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</si>
  <si>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</si>
  <si>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</si>
  <si>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</si>
  <si>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</si>
  <si>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</si>
  <si>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</si>
  <si>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</si>
  <si>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</si>
  <si>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</si>
  <si>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</si>
  <si>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</si>
  <si>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</si>
  <si>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</si>
  <si>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</si>
  <si>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</si>
  <si>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</si>
  <si>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</si>
  <si>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</si>
  <si>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</si>
  <si>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</si>
  <si>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</si>
  <si>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</si>
  <si>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</si>
  <si>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</si>
  <si>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</si>
  <si>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</si>
  <si>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</si>
  <si>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</si>
  <si>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</si>
  <si>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</si>
  <si>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</si>
  <si>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</si>
  <si>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</si>
  <si>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</si>
  <si>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</si>
  <si>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</si>
  <si>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</si>
  <si>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</si>
  <si>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</si>
  <si>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</si>
  <si>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</si>
  <si>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</si>
  <si>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</si>
  <si>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</si>
  <si>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</si>
  <si>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</si>
  <si>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</si>
  <si>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</si>
  <si>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</si>
  <si>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</si>
  <si>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</si>
  <si>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</si>
  <si>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</si>
  <si>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</si>
  <si>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</si>
  <si>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</si>
  <si>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</si>
  <si>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</si>
  <si>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</si>
  <si>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</si>
  <si>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</si>
  <si>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</si>
  <si>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</si>
  <si>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</si>
  <si>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</si>
  <si>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</si>
  <si>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</si>
  <si>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</si>
  <si>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</si>
  <si>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</si>
  <si>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</si>
  <si>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</si>
  <si>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</si>
  <si>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</si>
  <si>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</si>
  <si>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</si>
  <si>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</si>
  <si>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</si>
  <si>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</si>
  <si>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</si>
  <si>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</si>
  <si>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</si>
  <si>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</si>
  <si>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</si>
  <si>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</si>
  <si>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</si>
  <si>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</si>
  <si>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</si>
  <si>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</si>
  <si>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</si>
  <si>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</si>
  <si>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</si>
  <si>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</si>
  <si>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</si>
  <si>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</si>
  <si>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</si>
  <si>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</si>
  <si>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</si>
  <si>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</si>
  <si>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</si>
  <si>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</si>
  <si>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</si>
  <si>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</si>
  <si>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</si>
  <si>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</si>
  <si>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</si>
  <si>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</si>
  <si>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</si>
  <si>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</si>
  <si>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</si>
  <si>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</si>
  <si>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</si>
  <si>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</si>
  <si>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</si>
  <si>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</si>
  <si>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</si>
  <si>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</si>
  <si>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</si>
  <si>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</si>
  <si>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</si>
  <si>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</si>
  <si>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</si>
  <si>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</si>
  <si>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</si>
  <si>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</si>
  <si>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</si>
  <si>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</si>
  <si>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</si>
  <si>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</si>
  <si>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</si>
  <si>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</si>
  <si>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</si>
  <si>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</si>
  <si>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</si>
  <si>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</si>
  <si>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</si>
  <si>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</si>
  <si>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</si>
  <si>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</si>
  <si>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</si>
  <si>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</si>
  <si>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</si>
  <si>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</si>
  <si>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</si>
  <si>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</si>
  <si>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</si>
  <si>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</si>
  <si>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</si>
  <si>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</si>
  <si>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</si>
  <si>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</si>
  <si>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</si>
  <si>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</si>
  <si>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</si>
  <si>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</si>
  <si>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</si>
  <si>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</si>
  <si>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</si>
  <si>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</si>
  <si>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</si>
  <si>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</si>
  <si>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</si>
  <si>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</si>
  <si>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</si>
  <si>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</si>
  <si>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</si>
  <si>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</si>
  <si>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</si>
  <si>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</si>
  <si>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</si>
  <si>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</si>
  <si>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</si>
  <si>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</si>
  <si>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</si>
  <si>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</si>
  <si>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</si>
  <si>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</si>
  <si>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</si>
  <si>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</si>
  <si>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</si>
  <si>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</si>
  <si>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</si>
  <si>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</si>
  <si>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</si>
  <si>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</si>
  <si>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</si>
  <si>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</si>
  <si>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</si>
  <si>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</si>
  <si>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</si>
  <si>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</si>
  <si>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</si>
  <si>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</si>
  <si>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</si>
  <si>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</si>
  <si>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</si>
  <si>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</si>
  <si>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</si>
  <si>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</si>
  <si>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</si>
  <si>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</si>
  <si>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</si>
  <si>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</si>
  <si>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</si>
  <si>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</si>
  <si>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</si>
  <si>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</si>
  <si>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</si>
  <si>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</si>
  <si>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</si>
  <si>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</si>
  <si>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</si>
  <si>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</si>
  <si>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</si>
  <si>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</si>
  <si>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</si>
  <si>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</si>
  <si>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</si>
  <si>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</si>
  <si>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</si>
  <si>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</si>
  <si>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</si>
  <si>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</si>
  <si>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</si>
  <si>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</si>
  <si>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</si>
  <si>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</si>
  <si>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</si>
  <si>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</si>
  <si>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</si>
  <si>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</si>
  <si>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</si>
  <si>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</si>
  <si>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</si>
  <si>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</si>
  <si>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</si>
  <si>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</si>
  <si>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</si>
  <si>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</si>
  <si>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</si>
  <si>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</si>
  <si>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</si>
  <si>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</si>
  <si>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</si>
  <si>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</si>
  <si>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</si>
  <si>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</si>
  <si>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</si>
  <si>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</si>
  <si>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</si>
  <si>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</si>
  <si>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</si>
  <si>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</si>
  <si>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</si>
  <si>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</si>
  <si>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</si>
  <si>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</si>
  <si>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</si>
  <si>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</si>
  <si>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</si>
  <si>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</si>
  <si>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</si>
  <si>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</si>
  <si>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</si>
  <si>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</si>
  <si>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</si>
  <si>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</si>
  <si>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</si>
  <si>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</si>
  <si>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</si>
  <si>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</si>
  <si>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</si>
  <si>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</si>
  <si>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</si>
  <si>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</si>
  <si>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</si>
  <si>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</si>
  <si>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</si>
  <si>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</si>
  <si>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</si>
  <si>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</si>
  <si>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</si>
  <si>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</si>
  <si>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</si>
  <si>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</si>
  <si>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</si>
  <si>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</si>
  <si>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</si>
  <si>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</si>
  <si>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</si>
  <si>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</si>
  <si>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</si>
  <si>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</si>
  <si>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</si>
  <si>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</si>
  <si>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</si>
  <si>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</si>
  <si>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</si>
  <si>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</si>
  <si>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</si>
  <si>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</si>
  <si>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</si>
  <si>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</si>
  <si>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</si>
  <si>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</si>
  <si>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</si>
  <si>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</si>
  <si>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</si>
  <si>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</si>
  <si>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</si>
  <si>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</si>
  <si>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</si>
  <si>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</si>
  <si>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</si>
  <si>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</si>
  <si>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</si>
  <si>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</si>
  <si>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</si>
  <si>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</si>
  <si>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</si>
  <si>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</si>
  <si>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</si>
  <si>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</si>
  <si>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</si>
  <si>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</si>
  <si>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</si>
  <si>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</si>
  <si>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</si>
  <si>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</si>
  <si>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</si>
  <si>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</si>
  <si>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</si>
  <si>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</si>
  <si>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</si>
  <si>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</si>
  <si>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</si>
  <si>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</si>
  <si>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</si>
  <si>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</si>
  <si>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</si>
  <si>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</si>
  <si>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</si>
  <si>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</si>
  <si>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</si>
  <si>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</si>
  <si>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</si>
  <si>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</si>
  <si>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</si>
  <si>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</si>
  <si>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</si>
  <si>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</si>
  <si>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</si>
  <si>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</si>
  <si>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</si>
  <si>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</si>
  <si>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</si>
  <si>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</si>
  <si>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</si>
  <si>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</si>
  <si>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</si>
  <si>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</si>
  <si>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</si>
  <si>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</si>
  <si>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</si>
  <si>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</si>
  <si>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</si>
  <si>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</si>
  <si>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</si>
  <si>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</si>
  <si>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</si>
  <si>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</si>
  <si>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</si>
  <si>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</si>
  <si>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</si>
  <si>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</si>
  <si>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</si>
  <si>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</si>
  <si>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</si>
  <si>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</si>
  <si>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</si>
  <si>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</si>
  <si>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</si>
  <si>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</si>
  <si>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</si>
  <si>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</si>
  <si>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</si>
  <si>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</si>
  <si>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</si>
  <si>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</si>
  <si>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</si>
  <si>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</si>
  <si>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</si>
  <si>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</si>
  <si>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</si>
  <si>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</si>
  <si>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</si>
  <si>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</si>
  <si>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</si>
  <si>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</si>
  <si>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</si>
  <si>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</si>
  <si>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</si>
  <si>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</si>
  <si>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</si>
  <si>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</si>
  <si>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</si>
  <si>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</si>
  <si>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</si>
  <si>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</si>
  <si>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</si>
  <si>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</si>
  <si>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</si>
  <si>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</si>
  <si>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</si>
  <si>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</si>
  <si>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</si>
  <si>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</si>
  <si>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</si>
  <si>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</si>
  <si>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</si>
  <si>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</si>
  <si>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</si>
  <si>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</si>
  <si>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</si>
  <si>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</si>
  <si>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</si>
  <si>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</si>
  <si>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</si>
  <si>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</si>
  <si>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</si>
  <si>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</si>
  <si>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</si>
  <si>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</si>
  <si>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</si>
  <si>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</si>
  <si>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</si>
  <si>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</si>
  <si>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</si>
  <si>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</si>
  <si>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</si>
  <si>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</si>
  <si>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</si>
  <si>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</si>
  <si>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</si>
  <si>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</si>
  <si>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</si>
  <si>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</si>
  <si>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</si>
  <si>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</si>
  <si>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</si>
  <si>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</si>
  <si>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</si>
  <si>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</si>
  <si>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</si>
  <si>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</si>
  <si>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</si>
  <si>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</si>
  <si>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</si>
  <si>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</si>
  <si>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</si>
  <si>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</si>
  <si>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</si>
  <si>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</si>
  <si>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</si>
  <si>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</si>
  <si>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</si>
  <si>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</si>
  <si>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</si>
  <si>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</si>
  <si>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</si>
  <si>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</si>
  <si>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</si>
  <si>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</si>
  <si>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</si>
  <si>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</si>
  <si>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</si>
  <si>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</si>
  <si>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</si>
  <si>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</si>
  <si>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</si>
  <si>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</si>
  <si>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</si>
  <si>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</si>
  <si>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</si>
  <si>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</si>
  <si>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</si>
  <si>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</si>
  <si>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</si>
  <si>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</si>
  <si>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</si>
  <si>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</si>
  <si>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</si>
  <si>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</si>
  <si>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</si>
  <si>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</si>
  <si>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</si>
  <si>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</si>
  <si>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</si>
  <si>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</si>
  <si>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</si>
  <si>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</si>
  <si>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</si>
  <si>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</si>
  <si>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</si>
  <si>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</si>
  <si>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</si>
  <si>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</si>
  <si>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</si>
  <si>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</si>
  <si>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</si>
  <si>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</si>
  <si>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</si>
  <si>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</si>
  <si>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</si>
  <si>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</si>
  <si>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</si>
  <si>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</si>
  <si>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</si>
  <si>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</si>
  <si>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</si>
  <si>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</si>
  <si>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</si>
  <si>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</si>
  <si>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</si>
  <si>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</si>
  <si>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</si>
  <si>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</si>
  <si>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</si>
  <si>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</si>
  <si>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</si>
  <si>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</si>
  <si>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</si>
  <si>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</si>
  <si>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</si>
  <si>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</si>
  <si>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</si>
  <si>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</si>
  <si>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</si>
  <si>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</si>
  <si>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</si>
  <si>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</si>
  <si>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</si>
  <si>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</si>
  <si>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</si>
  <si>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</si>
  <si>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</si>
  <si>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</si>
  <si>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</si>
  <si>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</si>
  <si>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</si>
  <si>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</si>
  <si>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</si>
  <si>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</si>
  <si>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</si>
  <si>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</si>
  <si>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</si>
  <si>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</si>
  <si>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</si>
  <si>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</si>
  <si>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</si>
  <si>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</si>
  <si>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</si>
  <si>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</si>
  <si>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</si>
  <si>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</si>
  <si>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</si>
  <si>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</si>
  <si>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</si>
  <si>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</si>
  <si>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</si>
  <si>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</si>
  <si>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</si>
  <si>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</si>
  <si>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</si>
  <si>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</si>
  <si>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</si>
  <si>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</si>
  <si>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</si>
  <si>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</si>
  <si>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</si>
  <si>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</si>
  <si>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</si>
  <si>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</si>
  <si>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</si>
  <si>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</si>
  <si>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</si>
  <si>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</si>
  <si>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</si>
  <si>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</si>
  <si>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</si>
  <si>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</si>
  <si>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</si>
  <si>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</si>
  <si>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</si>
  <si>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</si>
  <si>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</si>
  <si>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</si>
  <si>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</si>
  <si>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</si>
  <si>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</si>
  <si>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</si>
  <si>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</si>
  <si>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</si>
  <si>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</si>
  <si>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</si>
  <si>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</si>
  <si>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</si>
  <si>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</si>
  <si>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</si>
  <si>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</si>
  <si>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</si>
  <si>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</si>
  <si>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</si>
  <si>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</si>
  <si>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</si>
  <si>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</si>
  <si>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</si>
  <si>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</si>
  <si>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</si>
  <si>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</si>
  <si>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</si>
  <si>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</si>
  <si>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</si>
  <si>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</si>
  <si>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</si>
  <si>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</si>
  <si>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</si>
  <si>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</si>
  <si>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</si>
  <si>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</si>
  <si>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</si>
  <si>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</si>
  <si>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</si>
  <si>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</si>
  <si>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</si>
  <si>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</si>
  <si>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</si>
  <si>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</si>
  <si>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</si>
  <si>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</si>
  <si>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</si>
  <si>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</si>
  <si>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</si>
  <si>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</si>
  <si>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</si>
  <si>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</si>
  <si>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</si>
  <si>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</si>
  <si>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</si>
  <si>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</si>
  <si>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</si>
  <si>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</si>
  <si>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</si>
  <si>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</si>
  <si>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</si>
  <si>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</si>
  <si>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</si>
  <si>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</si>
  <si>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</si>
  <si>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</si>
  <si>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</si>
  <si>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</si>
  <si>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</si>
  <si>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</si>
  <si>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</si>
  <si>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</si>
  <si>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</si>
  <si>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</si>
  <si>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</si>
  <si>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</si>
  <si>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</si>
  <si>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</si>
  <si>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</si>
  <si>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</si>
  <si>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</si>
  <si>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</si>
  <si>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</si>
  <si>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</si>
  <si>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</si>
  <si>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</si>
  <si>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</si>
  <si>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</si>
  <si>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</si>
  <si>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</si>
  <si>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</si>
  <si>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</si>
  <si>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</si>
  <si>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</si>
  <si>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</si>
  <si>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</si>
  <si>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</si>
  <si>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</si>
  <si>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</si>
  <si>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</si>
  <si>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</si>
  <si>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</si>
  <si>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</si>
  <si>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</si>
  <si>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</si>
  <si>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</si>
  <si>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</si>
  <si>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</si>
  <si>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</si>
  <si>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</si>
  <si>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</si>
  <si>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</si>
  <si>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</si>
  <si>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</si>
  <si>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</si>
  <si>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</si>
  <si>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</si>
  <si>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</si>
  <si>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</si>
  <si>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</si>
  <si>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</si>
  <si>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</si>
  <si>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</si>
  <si>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</si>
  <si>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</si>
  <si>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</si>
  <si>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</si>
  <si>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</si>
  <si>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</si>
  <si>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</si>
  <si>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</si>
  <si>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</si>
  <si>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</si>
  <si>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</si>
  <si>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</si>
  <si>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</si>
  <si>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</si>
  <si>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</si>
  <si>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</si>
  <si>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</si>
  <si>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</si>
  <si>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</si>
  <si>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</si>
  <si>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</si>
  <si>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</si>
  <si>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</si>
  <si>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</si>
  <si>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</si>
  <si>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</si>
  <si>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</si>
  <si>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</si>
  <si>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</si>
  <si>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</si>
  <si>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</si>
  <si>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</si>
  <si>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</si>
  <si>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</si>
  <si>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</si>
  <si>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</si>
  <si>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</si>
  <si>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</si>
  <si>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</si>
  <si>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</si>
  <si>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</si>
  <si>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</si>
  <si>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</si>
  <si>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</si>
  <si>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</si>
  <si>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</si>
  <si>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</si>
  <si>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</si>
  <si>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</si>
  <si>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</si>
  <si>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</si>
  <si>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</si>
  <si>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</si>
  <si>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</si>
  <si>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</si>
  <si>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</si>
  <si>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</si>
  <si>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</si>
  <si>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</si>
  <si>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</si>
  <si>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</si>
  <si>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</si>
  <si>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</si>
  <si>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</si>
  <si>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</si>
  <si>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</si>
  <si>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</si>
  <si>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</si>
  <si>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</si>
  <si>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</si>
  <si>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</si>
  <si>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</si>
  <si>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</si>
  <si>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</si>
  <si>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</si>
  <si>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</si>
  <si>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</si>
  <si>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</si>
  <si>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</si>
  <si>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</si>
  <si>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</si>
  <si>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</si>
  <si>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</si>
  <si>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</si>
  <si>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</si>
  <si>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</si>
  <si>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</si>
  <si>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</si>
  <si>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</si>
  <si>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</si>
  <si>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</si>
  <si>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</si>
  <si>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</si>
  <si>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</si>
  <si>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</si>
  <si>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</si>
  <si>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</si>
  <si>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</si>
  <si>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</si>
  <si>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</si>
  <si>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</si>
  <si>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</si>
  <si>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</si>
  <si>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</si>
  <si>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</si>
  <si>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</si>
  <si>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</si>
  <si>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</si>
  <si>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</si>
  <si>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</si>
  <si>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</si>
  <si>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</si>
  <si>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</si>
  <si>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</si>
  <si>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</si>
  <si>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</si>
  <si>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</si>
  <si>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</si>
  <si>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</si>
  <si>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</si>
  <si>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</si>
  <si>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</si>
  <si>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</si>
  <si>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</si>
  <si>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</si>
  <si>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</si>
  <si>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</si>
  <si>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</si>
  <si>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</si>
  <si>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</si>
  <si>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</si>
  <si>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</si>
  <si>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</si>
  <si>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</si>
  <si>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</si>
  <si>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</si>
  <si>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</si>
  <si>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</si>
  <si>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</si>
  <si>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</si>
  <si>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</si>
  <si>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</si>
  <si>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</si>
  <si>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</si>
  <si>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</si>
  <si>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</si>
  <si>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</si>
  <si>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</si>
  <si>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</si>
  <si>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</si>
  <si>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</si>
  <si>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</si>
  <si>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</si>
  <si>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</si>
  <si>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</si>
  <si>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</si>
  <si>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</si>
  <si>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</si>
  <si>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</si>
  <si>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</si>
  <si>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</si>
  <si>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</si>
  <si>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</si>
  <si>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</si>
  <si>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</si>
  <si>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</si>
  <si>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</si>
  <si>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</si>
  <si>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</si>
  <si>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</si>
  <si>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</si>
  <si>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</si>
  <si>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</si>
  <si>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</si>
  <si>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</si>
  <si>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</si>
  <si>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</si>
  <si>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</si>
  <si>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</si>
  <si>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</si>
  <si>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</si>
  <si>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</si>
  <si>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</si>
  <si>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</si>
  <si>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</si>
  <si>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</si>
  <si>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</si>
  <si>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</si>
  <si>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</si>
  <si>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</si>
  <si>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</si>
  <si>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</si>
  <si>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</si>
  <si>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</si>
  <si>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</si>
  <si>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</si>
  <si>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</si>
  <si>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</si>
  <si>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</si>
  <si>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</si>
  <si>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</si>
  <si>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</si>
  <si>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</si>
  <si>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</si>
  <si>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</si>
  <si>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</si>
  <si>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</si>
  <si>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</si>
  <si>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</si>
  <si>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</si>
  <si>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</si>
  <si>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</si>
  <si>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</si>
  <si>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</si>
  <si>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</si>
  <si>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</si>
  <si>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</si>
  <si>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</si>
  <si>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</si>
  <si>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</si>
  <si>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</si>
  <si>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</si>
  <si>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</si>
  <si>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</si>
  <si>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</si>
  <si>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</si>
  <si>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</si>
  <si>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</si>
  <si>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</si>
  <si>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</si>
  <si>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</si>
  <si>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</si>
  <si>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</si>
  <si>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</si>
  <si>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</si>
  <si>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</si>
  <si>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</si>
  <si>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</si>
  <si>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</si>
  <si>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</si>
  <si>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</si>
  <si>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</si>
  <si>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</si>
  <si>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</si>
  <si>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</si>
  <si>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</si>
  <si>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</si>
  <si>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</si>
  <si>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</si>
  <si>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</si>
  <si>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</si>
  <si>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</si>
  <si>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</si>
  <si>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</si>
  <si>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</si>
  <si>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</si>
  <si>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</si>
  <si>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</si>
  <si>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</si>
  <si>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</si>
  <si>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</si>
  <si>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</si>
  <si>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</si>
  <si>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</si>
  <si>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</si>
  <si>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</si>
  <si>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</si>
  <si>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</si>
  <si>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</si>
  <si>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</si>
  <si>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</si>
  <si>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</si>
  <si>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</si>
  <si>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</si>
  <si>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</si>
  <si>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</si>
  <si>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</si>
  <si>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</si>
  <si>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</si>
  <si>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</si>
  <si>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</si>
  <si>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</si>
  <si>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</si>
  <si>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</si>
  <si>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</si>
  <si>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</si>
  <si>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</si>
  <si>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</si>
  <si>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</si>
  <si>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</si>
  <si>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</si>
  <si>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</si>
  <si>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</si>
  <si>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</si>
  <si>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</si>
  <si>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</si>
  <si>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</si>
  <si>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</si>
  <si>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</si>
  <si>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</si>
  <si>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</si>
  <si>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</si>
  <si>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</si>
  <si>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</si>
  <si>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</si>
  <si>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</si>
  <si>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</si>
  <si>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</si>
  <si>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</si>
  <si>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</si>
  <si>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</si>
  <si>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</si>
  <si>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</si>
  <si>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</si>
  <si>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</si>
  <si>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</si>
  <si>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</si>
  <si>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</si>
  <si>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</si>
  <si>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</si>
  <si>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</si>
  <si>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</si>
  <si>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</si>
  <si>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</si>
  <si>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</si>
  <si>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</si>
  <si>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</si>
  <si>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</si>
  <si>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</si>
  <si>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</si>
  <si>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</si>
  <si>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</si>
  <si>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</si>
  <si>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</si>
  <si>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</si>
  <si>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</si>
  <si>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</si>
  <si>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</si>
  <si>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</si>
  <si>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</si>
  <si>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</si>
  <si>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</si>
  <si>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</si>
  <si>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</si>
  <si>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</si>
  <si>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</si>
  <si>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</si>
  <si>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</si>
  <si>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</si>
  <si>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</si>
  <si>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</si>
  <si>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</si>
  <si>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</si>
  <si>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</si>
  <si>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</si>
  <si>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</si>
  <si>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</si>
  <si>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</si>
  <si>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</si>
  <si>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</si>
  <si>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</si>
  <si>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</si>
  <si>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</si>
  <si>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</si>
  <si>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</si>
  <si>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</si>
  <si>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</si>
  <si>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</si>
  <si>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</si>
  <si>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</si>
  <si>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</si>
  <si>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</si>
  <si>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</si>
  <si>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</si>
  <si>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</si>
  <si>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</si>
  <si>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</si>
  <si>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</si>
  <si>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</si>
  <si>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</si>
  <si>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</si>
  <si>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</si>
  <si>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</si>
  <si>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</si>
  <si>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</si>
  <si>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</si>
  <si>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</si>
  <si>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</si>
  <si>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</si>
  <si>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</si>
  <si>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</si>
  <si>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</si>
  <si>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</si>
  <si>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</si>
  <si>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</si>
  <si>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</si>
  <si>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</si>
  <si>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</si>
  <si>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</si>
  <si>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</si>
  <si>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</si>
  <si>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</si>
  <si>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</si>
  <si>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</si>
  <si>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</si>
  <si>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</si>
  <si>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</si>
  <si>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</si>
  <si>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</si>
  <si>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</si>
  <si>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</si>
  <si>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</si>
  <si>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</si>
  <si>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</si>
  <si>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</si>
  <si>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</si>
  <si>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</si>
  <si>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</si>
  <si>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</si>
  <si>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</si>
  <si>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</si>
  <si>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</si>
  <si>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</si>
  <si>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</si>
  <si>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</si>
  <si>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</si>
  <si>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</si>
  <si>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</si>
  <si>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</si>
  <si>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</si>
  <si>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</si>
  <si>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</si>
  <si>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</si>
  <si>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</si>
  <si>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</si>
  <si>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</si>
  <si>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</si>
  <si>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</si>
  <si>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</si>
  <si>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</si>
  <si>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</si>
  <si>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</si>
  <si>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</si>
  <si>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</si>
  <si>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</si>
  <si>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</si>
  <si>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</si>
  <si>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</si>
  <si>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</si>
  <si>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</si>
  <si>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</si>
  <si>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</si>
  <si>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</si>
  <si>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</si>
  <si>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</si>
  <si>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</si>
  <si>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</si>
  <si>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</si>
  <si>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</si>
  <si>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</si>
  <si>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</si>
  <si>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</si>
  <si>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</si>
  <si>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</si>
  <si>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</si>
  <si>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</si>
  <si>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</si>
  <si>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</si>
  <si>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</si>
  <si>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</si>
  <si>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</si>
  <si>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</si>
  <si>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</si>
  <si>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</si>
  <si>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</si>
  <si>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</si>
  <si>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</si>
  <si>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</si>
  <si>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</si>
  <si>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</si>
  <si>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</si>
  <si>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</si>
  <si>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</si>
  <si>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</si>
  <si>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</si>
  <si>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</si>
  <si>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</si>
  <si>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</si>
  <si>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</si>
  <si>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</si>
  <si>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</si>
  <si>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</si>
  <si>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</si>
  <si>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</si>
  <si>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</si>
  <si>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</si>
  <si>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</si>
  <si>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</si>
  <si>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</si>
  <si>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</si>
  <si>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</si>
  <si>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</si>
  <si>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</si>
  <si>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</si>
  <si>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</si>
  <si>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</si>
  <si>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</si>
  <si>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</si>
  <si>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</si>
  <si>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</si>
  <si>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</si>
  <si>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</si>
  <si>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</si>
  <si>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</si>
  <si>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</si>
  <si>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</si>
  <si>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</si>
  <si>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</si>
  <si>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</si>
  <si>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</si>
  <si>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</si>
  <si>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</si>
  <si>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</si>
  <si>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</si>
  <si>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</si>
  <si>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</si>
  <si>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</si>
  <si>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</si>
  <si>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</si>
  <si>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</si>
  <si>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</si>
  <si>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</si>
  <si>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</si>
  <si>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</si>
  <si>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</si>
  <si>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</si>
  <si>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</si>
  <si>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</si>
  <si>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</si>
  <si>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</si>
  <si>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</si>
  <si>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</si>
  <si>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</si>
  <si>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</si>
  <si>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</si>
  <si>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</si>
  <si>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</si>
  <si>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</si>
  <si>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</si>
  <si>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</si>
  <si>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</si>
  <si>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</si>
  <si>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</si>
  <si>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</si>
  <si>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</si>
  <si>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</si>
  <si>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</si>
  <si>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</si>
  <si>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</si>
  <si>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</si>
  <si>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</si>
  <si>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</si>
  <si>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</si>
  <si>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</si>
  <si>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</si>
  <si>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</si>
  <si>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</si>
  <si>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</si>
  <si>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</si>
  <si>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</si>
  <si>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</si>
  <si>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</si>
  <si>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</si>
  <si>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</si>
  <si>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</si>
  <si>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</si>
  <si>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</si>
  <si>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</si>
  <si>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</si>
  <si>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</si>
  <si>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</si>
  <si>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</si>
  <si>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</si>
  <si>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</si>
  <si>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</si>
  <si>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</si>
  <si>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</si>
  <si>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</si>
  <si>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</si>
  <si>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</si>
  <si>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</si>
  <si>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</si>
  <si>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</si>
  <si>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</si>
  <si>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</si>
  <si>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</si>
  <si>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</si>
  <si>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</si>
  <si>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</si>
  <si>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</si>
  <si>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</si>
  <si>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</si>
  <si>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</si>
  <si>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</si>
  <si>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</si>
  <si>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</si>
  <si>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</si>
  <si>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</si>
  <si>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</si>
  <si>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</si>
  <si>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</si>
  <si>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</si>
  <si>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</si>
  <si>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</si>
  <si>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</si>
  <si>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</si>
  <si>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</si>
  <si>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</si>
  <si>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</si>
  <si>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</si>
  <si>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</si>
  <si>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</si>
  <si>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</si>
  <si>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</si>
  <si>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</si>
  <si>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</si>
  <si>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</si>
  <si>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</si>
  <si>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</si>
  <si>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</si>
  <si>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</si>
  <si>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</si>
  <si>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</si>
  <si>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</si>
  <si>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</si>
  <si>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</si>
  <si>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</si>
  <si>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</si>
  <si>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</si>
  <si>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</si>
  <si>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</si>
  <si>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</si>
  <si>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</si>
  <si>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</si>
  <si>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</si>
  <si>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</si>
  <si>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</si>
  <si>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</si>
  <si>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</si>
  <si>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</si>
  <si>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</si>
  <si>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</si>
  <si>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</si>
  <si>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</si>
  <si>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</si>
  <si>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</si>
  <si>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</si>
  <si>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</si>
  <si>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</si>
  <si>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</si>
  <si>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</si>
  <si>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</si>
  <si>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</si>
  <si>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</si>
  <si>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</si>
  <si>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</si>
  <si>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</si>
  <si>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</si>
  <si>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</si>
  <si>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</si>
  <si>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</si>
  <si>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</si>
  <si>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</si>
  <si>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</si>
  <si>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</si>
  <si>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</si>
  <si>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</si>
  <si>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</si>
  <si>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</si>
  <si>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</si>
  <si>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</si>
  <si>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</si>
  <si>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</si>
  <si>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</si>
  <si>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</si>
  <si>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</si>
  <si>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</si>
  <si>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</si>
  <si>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</si>
  <si>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</si>
  <si>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</si>
  <si>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</si>
  <si>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</si>
  <si>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</si>
  <si>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</si>
  <si>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</si>
  <si>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</si>
  <si>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</si>
  <si>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</si>
  <si>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</si>
  <si>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</si>
  <si>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</si>
  <si>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</si>
  <si>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</si>
  <si>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</si>
  <si>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</si>
  <si>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</si>
  <si>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</si>
  <si>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</si>
  <si>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</si>
  <si>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</si>
  <si>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</si>
  <si>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</si>
  <si>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</si>
  <si>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</si>
  <si>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</si>
  <si>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</si>
  <si>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</si>
  <si>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</si>
  <si>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</si>
  <si>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</si>
  <si>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</si>
  <si>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</si>
  <si>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</si>
  <si>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</si>
  <si>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</si>
  <si>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</si>
  <si>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</si>
  <si>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</si>
  <si>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</si>
  <si>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</si>
  <si>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</si>
  <si>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</si>
  <si>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</si>
  <si>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</si>
  <si>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</si>
  <si>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</si>
  <si>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</si>
  <si>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</si>
  <si>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</si>
  <si>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</si>
  <si>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</si>
  <si>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</si>
  <si>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</si>
  <si>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</si>
  <si>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</si>
  <si>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</si>
  <si>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</si>
  <si>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</si>
  <si>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</si>
  <si>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</si>
  <si>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</si>
  <si>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</si>
  <si>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</si>
  <si>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</si>
  <si>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</si>
  <si>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</si>
  <si>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</si>
  <si>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</si>
  <si>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</si>
  <si>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</si>
  <si>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</si>
  <si>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</si>
  <si>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</si>
  <si>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</si>
  <si>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</si>
  <si>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</si>
  <si>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</si>
  <si>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</si>
  <si>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</si>
  <si>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</si>
  <si>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</si>
  <si>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</si>
  <si>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</si>
  <si>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</si>
  <si>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</si>
  <si>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</si>
  <si>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</si>
  <si>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</si>
  <si>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</si>
  <si>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</si>
  <si>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</si>
  <si>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</si>
  <si>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</si>
  <si>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</si>
  <si>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</si>
  <si>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</si>
  <si>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</si>
  <si>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</si>
  <si>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</si>
  <si>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</si>
  <si>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</si>
  <si>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</si>
  <si>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</si>
  <si>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</si>
  <si>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</si>
  <si>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</si>
  <si>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</si>
  <si>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</si>
  <si>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</si>
  <si>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</si>
  <si>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</si>
  <si>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</si>
  <si>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</si>
  <si>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</si>
  <si>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</si>
  <si>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</si>
  <si>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</si>
  <si>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</si>
  <si>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</si>
  <si>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</si>
  <si>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</si>
  <si>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</si>
  <si>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</si>
  <si>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</si>
  <si>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</si>
  <si>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</si>
  <si>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</si>
  <si>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</si>
  <si>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</si>
  <si>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</si>
  <si>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</si>
  <si>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</si>
  <si>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</si>
  <si>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</si>
  <si>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</si>
  <si>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</si>
  <si>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</si>
  <si>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</si>
  <si>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</si>
  <si>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</si>
  <si>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</si>
  <si>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</si>
  <si>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</si>
  <si>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</si>
  <si>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</si>
  <si>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</si>
  <si>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</si>
  <si>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</si>
  <si>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</si>
  <si>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</si>
  <si>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</si>
  <si>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</si>
  <si>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</si>
  <si>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</si>
  <si>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</si>
  <si>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</si>
  <si>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</si>
  <si>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</si>
  <si>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</si>
  <si>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</si>
  <si>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</si>
  <si>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</si>
  <si>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</si>
  <si>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</si>
  <si>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</si>
  <si>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</si>
  <si>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</si>
  <si>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</si>
  <si>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</si>
  <si>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</si>
  <si>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</si>
  <si>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</si>
  <si>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</si>
  <si>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</si>
  <si>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</si>
  <si>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</si>
  <si>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</si>
  <si>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</si>
  <si>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</si>
  <si>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</si>
  <si>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</si>
  <si>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</si>
  <si>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</si>
  <si>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</si>
  <si>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</si>
  <si>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</si>
  <si>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</si>
  <si>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</si>
  <si>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</si>
  <si>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</si>
  <si>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</si>
  <si>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</si>
  <si>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</si>
  <si>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</si>
  <si>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</si>
  <si>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</si>
  <si>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</si>
  <si>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</si>
  <si>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</si>
  <si>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</si>
  <si>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</si>
  <si>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</si>
  <si>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</si>
  <si>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</si>
  <si>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</si>
  <si>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</si>
  <si>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</si>
  <si>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</si>
  <si>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</si>
  <si>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</si>
  <si>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</si>
  <si>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</si>
  <si>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</si>
  <si>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</si>
  <si>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</si>
  <si>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</si>
  <si>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</si>
  <si>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</si>
  <si>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</si>
  <si>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</si>
  <si>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</si>
  <si>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</si>
  <si>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</si>
  <si>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</si>
  <si>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</si>
  <si>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</si>
  <si>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</si>
  <si>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</si>
  <si>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</si>
  <si>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</si>
  <si>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</si>
  <si>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</si>
  <si>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</si>
  <si>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</si>
  <si>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</si>
  <si>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</si>
  <si>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</si>
  <si>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</si>
  <si>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</si>
  <si>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</si>
  <si>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</si>
  <si>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</si>
  <si>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</si>
  <si>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</si>
  <si>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</si>
  <si>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</si>
  <si>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</si>
  <si>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</si>
  <si>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</si>
  <si>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</si>
  <si>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</si>
  <si>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</si>
  <si>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</si>
  <si>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</si>
  <si>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</si>
  <si>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</si>
  <si>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</si>
  <si>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</si>
  <si>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</si>
  <si>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</si>
  <si>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</si>
  <si>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</si>
  <si>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</si>
  <si>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</si>
  <si>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</si>
  <si>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</si>
  <si>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</si>
  <si>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</si>
  <si>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</si>
  <si>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</si>
  <si>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</si>
  <si>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</si>
  <si>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</si>
  <si>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</si>
  <si>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</si>
  <si>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</si>
  <si>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</si>
  <si>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</si>
  <si>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</si>
  <si>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</si>
  <si>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</si>
  <si>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</si>
  <si>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</si>
  <si>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</si>
  <si>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</si>
  <si>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</si>
  <si>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</si>
  <si>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</si>
  <si>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</si>
  <si>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</si>
  <si>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</si>
  <si>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</si>
  <si>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</si>
  <si>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</si>
  <si>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</si>
  <si>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</si>
  <si>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</si>
  <si>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</si>
  <si>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</si>
  <si>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</si>
  <si>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</si>
  <si>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</si>
  <si>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</si>
  <si>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</si>
  <si>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</si>
  <si>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</si>
  <si>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</si>
  <si>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</si>
  <si>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</si>
  <si>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</si>
  <si>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</si>
  <si>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</si>
  <si>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</si>
  <si>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</si>
  <si>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</si>
  <si>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</si>
  <si>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</si>
  <si>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</si>
  <si>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</si>
  <si>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</si>
  <si>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</si>
  <si>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</si>
  <si>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</si>
  <si>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</si>
  <si>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</si>
  <si>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</si>
  <si>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</si>
  <si>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</si>
  <si>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</si>
  <si>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</si>
  <si>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</si>
  <si>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</si>
  <si>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</si>
  <si>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</si>
  <si>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</si>
  <si>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</si>
  <si>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</si>
  <si>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</si>
  <si>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</si>
  <si>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</si>
  <si>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</si>
  <si>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</si>
  <si>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</si>
  <si>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</si>
  <si>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</si>
  <si>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</si>
  <si>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</si>
  <si>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</si>
  <si>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</si>
  <si>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</si>
  <si>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</si>
  <si>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</si>
  <si>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</si>
  <si>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</si>
  <si>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</si>
  <si>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</si>
  <si>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</si>
  <si>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</si>
  <si>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</si>
  <si>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</si>
  <si>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</si>
  <si>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</si>
  <si>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</si>
  <si>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</si>
  <si>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</si>
  <si>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</si>
  <si>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</si>
  <si>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</si>
  <si>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</si>
  <si>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</si>
  <si>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</si>
  <si>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</si>
  <si>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</si>
  <si>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</si>
  <si>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</si>
  <si>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</si>
  <si>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</si>
  <si>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</si>
  <si>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</si>
  <si>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</si>
  <si>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</si>
  <si>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</si>
  <si>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</si>
  <si>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</si>
  <si>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</si>
  <si>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</si>
  <si>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</si>
  <si>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</si>
  <si>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</si>
  <si>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</si>
  <si>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</si>
  <si>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</si>
  <si>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</si>
  <si>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</si>
  <si>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</si>
  <si>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</si>
  <si>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</si>
  <si>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</si>
  <si>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</si>
  <si>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</si>
  <si>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</si>
  <si>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</si>
  <si>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</si>
  <si>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</si>
  <si>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</si>
  <si>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</si>
  <si>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</si>
  <si>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</si>
  <si>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</si>
  <si>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</si>
  <si>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</si>
  <si>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</si>
  <si>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</si>
  <si>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</si>
  <si>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</si>
  <si>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</si>
  <si>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</si>
  <si>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</si>
  <si>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</si>
  <si>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</si>
  <si>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</si>
  <si>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</si>
  <si>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</si>
  <si>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</si>
  <si>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</si>
  <si>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</si>
  <si>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</si>
  <si>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</si>
  <si>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</si>
  <si>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</si>
  <si>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</si>
  <si>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</si>
  <si>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</si>
  <si>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</si>
  <si>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</si>
  <si>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</si>
  <si>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</si>
  <si>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</si>
  <si>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</si>
  <si>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</si>
  <si>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</si>
  <si>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</si>
  <si>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</si>
  <si>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</si>
  <si>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</si>
  <si>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</si>
  <si>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</si>
  <si>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</si>
  <si>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</si>
  <si>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</si>
  <si>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</si>
  <si>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</si>
  <si>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</si>
  <si>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</si>
  <si>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</si>
  <si>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</si>
  <si>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</si>
  <si>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</si>
  <si>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</si>
  <si>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</si>
  <si>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</si>
  <si>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</si>
  <si>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</si>
  <si>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</si>
  <si>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</si>
  <si>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</si>
  <si>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</si>
  <si>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</si>
  <si>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</si>
  <si>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</si>
  <si>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</si>
  <si>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</si>
  <si>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</si>
  <si>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</si>
  <si>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</si>
  <si>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</si>
  <si>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</si>
  <si>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</si>
  <si>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</si>
  <si>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</si>
  <si>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</si>
  <si>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</si>
  <si>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</si>
  <si>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</si>
  <si>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</si>
  <si>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</si>
  <si>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</si>
  <si>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</si>
  <si>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</si>
  <si>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</si>
  <si>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</si>
  <si>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</si>
  <si>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</si>
  <si>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</si>
  <si>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</si>
  <si>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</si>
  <si>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</si>
  <si>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</si>
  <si>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</si>
  <si>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</si>
  <si>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</si>
  <si>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</si>
  <si>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</si>
  <si>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</si>
  <si>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</si>
  <si>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</si>
  <si>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</si>
  <si>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</si>
  <si>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</si>
  <si>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</si>
  <si>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</si>
  <si>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</si>
  <si>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</si>
  <si>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</si>
  <si>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</si>
  <si>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</si>
  <si>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</si>
  <si>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</si>
  <si>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</si>
  <si>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</si>
  <si>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</si>
  <si>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</si>
  <si>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</si>
  <si>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</si>
  <si>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</si>
  <si>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</si>
  <si>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</si>
  <si>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</si>
  <si>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</si>
  <si>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</si>
  <si>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</si>
  <si>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</si>
  <si>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</si>
  <si>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</si>
  <si>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</si>
  <si>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</si>
  <si>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</si>
  <si>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</si>
  <si>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</si>
  <si>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</si>
  <si>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</si>
  <si>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</si>
  <si>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</si>
  <si>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</si>
  <si>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</si>
  <si>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</si>
  <si>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</si>
  <si>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</si>
  <si>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</si>
  <si>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</si>
  <si>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</si>
  <si>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</si>
  <si>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</si>
  <si>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</si>
  <si>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</si>
  <si>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</si>
  <si>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</si>
  <si>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</si>
  <si>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</si>
  <si>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</si>
  <si>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</si>
  <si>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</si>
  <si>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</si>
  <si>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</si>
  <si>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</si>
  <si>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</si>
  <si>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</si>
  <si>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</si>
  <si>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</si>
  <si>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</si>
  <si>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</si>
  <si>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</si>
  <si>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</si>
  <si>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</si>
  <si>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</si>
  <si>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</si>
  <si>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</si>
  <si>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</si>
  <si>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</si>
  <si>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</si>
  <si>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</si>
  <si>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</si>
  <si>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</si>
  <si>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</si>
  <si>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</si>
  <si>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</si>
  <si>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</si>
  <si>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</si>
  <si>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</si>
  <si>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</si>
  <si>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</si>
  <si>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</si>
  <si>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</si>
  <si>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</si>
  <si>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</si>
  <si>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</si>
  <si>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</si>
  <si>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</si>
  <si>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</si>
  <si>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</si>
  <si>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</si>
  <si>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</si>
  <si>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</si>
  <si>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</si>
  <si>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</si>
  <si>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</si>
  <si>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</si>
  <si>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</si>
  <si>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</si>
  <si>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</si>
  <si>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</si>
  <si>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</si>
  <si>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</si>
  <si>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</si>
  <si>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</si>
  <si>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</si>
  <si>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</si>
  <si>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</si>
  <si>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</si>
  <si>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</si>
  <si>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</si>
  <si>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</si>
  <si>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</si>
  <si>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</si>
  <si>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</si>
  <si>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</si>
  <si>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</si>
  <si>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</si>
  <si>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</si>
  <si>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</si>
  <si>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</si>
  <si>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</si>
  <si>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</si>
  <si>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</si>
  <si>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</si>
  <si>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</si>
  <si>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</si>
  <si>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</si>
  <si>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</si>
  <si>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</si>
  <si>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</si>
  <si>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</si>
  <si>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</si>
  <si>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</si>
  <si>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</si>
  <si>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</si>
  <si>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</si>
  <si>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</si>
  <si>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</si>
  <si>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</si>
  <si>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</si>
  <si>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</si>
  <si>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</si>
  <si>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</si>
  <si>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</si>
  <si>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</si>
  <si>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</si>
  <si>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</si>
  <si>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</si>
  <si>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</si>
  <si>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</si>
  <si>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</si>
  <si>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</si>
  <si>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</si>
  <si>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</si>
  <si>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</si>
  <si>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</si>
  <si>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</si>
  <si>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</si>
  <si>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</si>
  <si>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</si>
  <si>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</si>
  <si>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</si>
  <si>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</si>
  <si>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</si>
  <si>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</si>
  <si>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</si>
  <si>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</si>
  <si>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</si>
  <si>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</si>
  <si>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</si>
  <si>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</si>
  <si>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</si>
  <si>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</si>
  <si>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</si>
  <si>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</si>
  <si>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</si>
  <si>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</si>
  <si>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</si>
  <si>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</si>
  <si>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</si>
  <si>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</si>
  <si>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</si>
  <si>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</si>
  <si>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</si>
  <si>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</si>
  <si>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</si>
  <si>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</si>
  <si>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</si>
  <si>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</si>
  <si>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</si>
  <si>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</si>
  <si>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</si>
  <si>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</si>
  <si>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</si>
  <si>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</si>
  <si>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</si>
  <si>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</si>
  <si>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</si>
  <si>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</si>
  <si>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</si>
  <si>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</si>
  <si>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</si>
  <si>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</si>
  <si>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</si>
  <si>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</si>
  <si>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</si>
  <si>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</si>
  <si>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</si>
  <si>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</si>
  <si>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</si>
  <si>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</si>
  <si>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</si>
  <si>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</si>
  <si>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</si>
  <si>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</si>
  <si>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</si>
  <si>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</si>
  <si>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</si>
  <si>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</si>
  <si>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</si>
  <si>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</si>
  <si>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</si>
  <si>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</si>
  <si>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</si>
  <si>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</si>
  <si>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</si>
  <si>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</si>
  <si>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</si>
  <si>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</si>
  <si>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</si>
  <si>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</si>
  <si>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</si>
  <si>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</si>
  <si>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</si>
  <si>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</si>
  <si>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</si>
  <si>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</si>
  <si>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</si>
  <si>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</si>
  <si>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</si>
  <si>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</si>
  <si>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</si>
  <si>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</si>
  <si>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</si>
  <si>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</si>
  <si>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</si>
  <si>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</si>
  <si>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</si>
  <si>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</si>
  <si>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</si>
  <si>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</si>
  <si>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</si>
  <si>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</si>
  <si>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</si>
  <si>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</si>
  <si>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</si>
  <si>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</si>
  <si>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</si>
  <si>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</si>
  <si>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</si>
  <si>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</si>
  <si>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</si>
  <si>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</si>
  <si>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</si>
  <si>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</si>
  <si>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</si>
  <si>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</si>
  <si>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</si>
  <si>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</si>
  <si>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</si>
  <si>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</si>
  <si>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</si>
  <si>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</si>
  <si>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</si>
  <si>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</si>
  <si>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</si>
  <si>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</si>
  <si>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</si>
  <si>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</si>
  <si>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</si>
  <si>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</si>
  <si>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</si>
  <si>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</si>
  <si>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</si>
  <si>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</si>
  <si>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</si>
  <si>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</si>
  <si>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</si>
  <si>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</si>
  <si>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</si>
  <si>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</si>
  <si>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</si>
  <si>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</si>
  <si>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</si>
  <si>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</si>
  <si>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</si>
  <si>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</si>
  <si>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</si>
  <si>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</si>
  <si>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</si>
  <si>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</si>
  <si>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</si>
  <si>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</si>
  <si>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</si>
  <si>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</si>
  <si>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</si>
  <si>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</si>
  <si>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</si>
  <si>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</si>
  <si>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</si>
  <si>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</si>
  <si>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</si>
  <si>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</si>
  <si>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</si>
  <si>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</si>
  <si>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</si>
  <si>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</si>
  <si>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</si>
  <si>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</si>
  <si>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</si>
  <si>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</si>
  <si>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</si>
  <si>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</si>
  <si>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</si>
  <si>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</si>
  <si>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</si>
  <si>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</si>
  <si>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</si>
  <si>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</si>
  <si>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</si>
  <si>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</si>
  <si>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</si>
  <si>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</si>
  <si>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</si>
  <si>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</si>
  <si>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</si>
  <si>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</si>
  <si>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</si>
  <si>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</si>
  <si>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</si>
  <si>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</si>
  <si>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</si>
  <si>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</si>
  <si>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</si>
  <si>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</si>
  <si>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</si>
  <si>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</si>
  <si>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</si>
  <si>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</si>
  <si>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</si>
  <si>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</si>
  <si>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</si>
  <si>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</si>
  <si>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</si>
  <si>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</si>
  <si>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</si>
  <si>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</si>
  <si>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</si>
  <si>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</si>
  <si>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</si>
  <si>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</si>
  <si>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</si>
  <si>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</si>
  <si>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</si>
  <si>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</si>
  <si>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</si>
  <si>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</si>
  <si>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</si>
  <si>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</si>
  <si>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</si>
  <si>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</si>
  <si>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</si>
  <si>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</si>
  <si>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</si>
  <si>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</si>
  <si>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</si>
  <si>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</si>
  <si>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</si>
  <si>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</si>
  <si>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</si>
  <si>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</si>
  <si>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</si>
  <si>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</si>
  <si>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</si>
  <si>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</si>
  <si>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</si>
  <si>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</si>
  <si>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</si>
  <si>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</si>
  <si>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</si>
  <si>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</si>
  <si>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</si>
  <si>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</si>
  <si>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</si>
  <si>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</si>
  <si>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</si>
  <si>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</si>
  <si>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</si>
  <si>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</si>
  <si>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</si>
  <si>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</si>
  <si>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</si>
  <si>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</si>
  <si>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</si>
  <si>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</si>
  <si>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</si>
  <si>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</si>
  <si>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</si>
  <si>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</si>
  <si>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</si>
  <si>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</si>
  <si>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</si>
  <si>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</si>
  <si>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</si>
  <si>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</si>
  <si>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</si>
  <si>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</si>
  <si>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</si>
  <si>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</si>
  <si>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</si>
  <si>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</si>
  <si>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</si>
  <si>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</si>
  <si>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</si>
  <si>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</si>
  <si>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</si>
  <si>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</si>
  <si>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</si>
  <si>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</si>
  <si>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</si>
  <si>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</si>
  <si>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</si>
  <si>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</si>
  <si>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</si>
  <si>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</si>
  <si>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</si>
  <si>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</si>
  <si>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</si>
  <si>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</si>
  <si>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</si>
  <si>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</si>
  <si>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</si>
  <si>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</si>
  <si>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</si>
  <si>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</si>
  <si>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</si>
  <si>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</si>
  <si>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</si>
  <si>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</si>
  <si>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</si>
  <si>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</si>
  <si>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</si>
  <si>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</si>
  <si>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</si>
  <si>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</si>
  <si>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</si>
  <si>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</si>
  <si>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</si>
  <si>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</si>
  <si>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</si>
  <si>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</si>
  <si>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</si>
  <si>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</si>
  <si>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</si>
  <si>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</si>
  <si>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</si>
  <si>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</si>
  <si>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</si>
  <si>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</si>
  <si>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</si>
  <si>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</si>
  <si>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</si>
  <si>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</si>
  <si>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</si>
  <si>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</si>
  <si>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</si>
  <si>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</si>
  <si>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</si>
  <si>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</si>
  <si>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</si>
  <si>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</si>
  <si>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</si>
  <si>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</si>
  <si>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</si>
  <si>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</si>
  <si>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</si>
  <si>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</si>
  <si>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</si>
  <si>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</si>
  <si>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</si>
  <si>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</si>
  <si>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</si>
  <si>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</si>
  <si>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</si>
  <si>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</si>
  <si>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</si>
  <si>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</si>
  <si>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</si>
  <si>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</si>
  <si>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</si>
  <si>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</si>
  <si>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</si>
  <si>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</si>
  <si>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</si>
  <si>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</si>
  <si>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</si>
  <si>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</si>
  <si>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</si>
  <si>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</si>
  <si>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</si>
  <si>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</si>
  <si>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</si>
  <si>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</si>
  <si>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</si>
  <si>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</si>
  <si>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</si>
  <si>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</si>
  <si>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</si>
  <si>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</si>
  <si>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</si>
  <si>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</si>
  <si>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</si>
  <si>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</si>
  <si>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</si>
  <si>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</si>
  <si>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</si>
  <si>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</si>
  <si>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</si>
  <si>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</si>
  <si>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</si>
  <si>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</si>
  <si>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</si>
  <si>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</si>
  <si>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</si>
  <si>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</si>
  <si>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</si>
  <si>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</si>
  <si>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</si>
  <si>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</si>
  <si>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</si>
  <si>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</si>
  <si>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</si>
  <si>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</si>
  <si>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</si>
  <si>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</si>
  <si>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</si>
  <si>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</si>
  <si>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</si>
  <si>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</si>
  <si>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</si>
  <si>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</si>
  <si>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</si>
  <si>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</si>
  <si>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</si>
  <si>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</si>
  <si>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</si>
  <si>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</si>
  <si>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</si>
  <si>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</si>
  <si>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</si>
  <si>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</si>
  <si>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</si>
  <si>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</si>
  <si>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</si>
  <si>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</si>
  <si>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</si>
  <si>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</si>
  <si>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</si>
  <si>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</si>
  <si>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</si>
  <si>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</si>
  <si>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</si>
  <si>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</si>
  <si>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</si>
  <si>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</si>
  <si>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</si>
  <si>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</si>
  <si>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</si>
  <si>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</si>
  <si>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</si>
  <si>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</si>
  <si>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</si>
  <si>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</si>
  <si>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</si>
  <si>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</si>
  <si>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</si>
  <si>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</si>
  <si>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</si>
  <si>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</si>
  <si>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</si>
  <si>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</si>
  <si>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</si>
  <si>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</si>
  <si>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</si>
  <si>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</si>
  <si>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</si>
  <si>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</si>
  <si>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</si>
  <si>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</si>
  <si>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</si>
  <si>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</si>
  <si>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</si>
  <si>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</si>
  <si>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</si>
  <si>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</si>
  <si>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</si>
  <si>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</si>
  <si>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</si>
  <si>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</si>
  <si>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</si>
  <si>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</si>
  <si>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</si>
  <si>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</si>
  <si>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</si>
  <si>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</si>
  <si>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</si>
  <si>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</si>
  <si>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</si>
  <si>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</si>
  <si>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</si>
  <si>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</si>
  <si>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</si>
  <si>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</si>
  <si>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</si>
  <si>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</si>
  <si>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</si>
  <si>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</si>
  <si>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</si>
  <si>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</si>
  <si>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</si>
  <si>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</si>
  <si>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</si>
  <si>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</si>
  <si>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</si>
  <si>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</si>
  <si>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</si>
  <si>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</si>
  <si>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</si>
  <si>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</si>
  <si>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</si>
  <si>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</si>
  <si>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</si>
  <si>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</si>
  <si>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</si>
  <si>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</si>
  <si>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</si>
  <si>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</si>
  <si>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</si>
  <si>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</si>
  <si>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</si>
  <si>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</si>
  <si>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</si>
  <si>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</si>
  <si>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</si>
  <si>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</si>
  <si>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</si>
  <si>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</si>
  <si>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</si>
  <si>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</si>
  <si>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</si>
  <si>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</si>
  <si>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</si>
  <si>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</si>
  <si>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</si>
  <si>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</si>
  <si>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</si>
  <si>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</si>
  <si>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</si>
  <si>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</si>
  <si>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</si>
  <si>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</si>
  <si>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</si>
  <si>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</si>
  <si>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</si>
  <si>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</si>
  <si>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</si>
  <si>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</si>
  <si>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</si>
  <si>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</si>
  <si>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</si>
  <si>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</si>
  <si>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</si>
  <si>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</si>
  <si>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</si>
  <si>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</si>
  <si>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</si>
  <si>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</si>
  <si>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</si>
  <si>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</si>
  <si>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</si>
  <si>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</si>
  <si>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</si>
  <si>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</si>
  <si>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</si>
  <si>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</si>
  <si>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</si>
  <si>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</si>
  <si>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</si>
  <si>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</si>
  <si>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</si>
  <si>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</si>
  <si>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</si>
  <si>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</si>
  <si>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</si>
  <si>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</si>
  <si>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</si>
  <si>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</si>
  <si>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</si>
  <si>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</si>
  <si>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</si>
  <si>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</si>
  <si>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</si>
  <si>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</si>
  <si>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</si>
  <si>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</si>
  <si>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</si>
  <si>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</si>
  <si>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</si>
  <si>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</si>
  <si>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</si>
  <si>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</si>
  <si>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</si>
  <si>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</si>
  <si>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</si>
  <si>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</si>
  <si>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</si>
  <si>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</si>
  <si>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</si>
  <si>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</si>
  <si>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</si>
  <si>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</si>
  <si>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</si>
  <si>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</si>
  <si>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</si>
  <si>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</si>
  <si>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</si>
  <si>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</si>
  <si>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</si>
  <si>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</si>
  <si>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</si>
  <si>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</si>
  <si>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</si>
  <si>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</si>
  <si>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</si>
  <si>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</si>
  <si>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</si>
  <si>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</si>
  <si>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</si>
  <si>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</si>
  <si>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</si>
  <si>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</si>
  <si>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</si>
  <si>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</si>
  <si>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</si>
  <si>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</si>
  <si>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</si>
  <si>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</si>
  <si>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</si>
  <si>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</si>
  <si>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</si>
  <si>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</si>
  <si>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</si>
  <si>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</si>
  <si>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</si>
  <si>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</si>
  <si>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</si>
  <si>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</si>
  <si>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</si>
  <si>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</si>
  <si>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</si>
  <si>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</si>
  <si>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</si>
  <si>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</si>
  <si>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</si>
  <si>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</si>
  <si>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</si>
  <si>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</si>
  <si>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</si>
  <si>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</si>
  <si>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</si>
  <si>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</si>
  <si>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</si>
  <si>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</si>
  <si>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</si>
  <si>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</si>
  <si>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</si>
  <si>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</si>
  <si>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</si>
  <si>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</si>
  <si>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</si>
  <si>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</si>
  <si>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</si>
  <si>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</si>
  <si>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</si>
  <si>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</si>
  <si>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</si>
  <si>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</si>
  <si>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</si>
  <si>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</si>
  <si>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</si>
  <si>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</si>
  <si>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</si>
  <si>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</si>
  <si>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</si>
  <si>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</si>
  <si>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</si>
  <si>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</si>
  <si>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</si>
  <si>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</si>
  <si>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</si>
  <si>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</si>
  <si>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</si>
  <si>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</si>
  <si>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</si>
  <si>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</si>
  <si>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</si>
  <si>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</si>
  <si>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</si>
  <si>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</si>
  <si>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</si>
  <si>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</si>
  <si>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</si>
  <si>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</si>
  <si>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</si>
  <si>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</si>
  <si>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</si>
  <si>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</si>
  <si>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</si>
  <si>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</si>
  <si>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</si>
  <si>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</si>
  <si>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</si>
  <si>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</si>
  <si>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</si>
  <si>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</si>
  <si>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</si>
  <si>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</si>
  <si>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</si>
  <si>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</si>
  <si>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</si>
  <si>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</si>
  <si>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</si>
  <si>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</si>
  <si>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</si>
  <si>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</si>
  <si>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</si>
  <si>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</si>
  <si>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</si>
  <si>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</si>
  <si>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</si>
  <si>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</si>
  <si>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</si>
  <si>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</si>
  <si>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</si>
  <si>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</si>
  <si>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</si>
  <si>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</si>
  <si>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</si>
  <si>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</si>
  <si>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</si>
  <si>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</si>
  <si>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</si>
  <si>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</si>
  <si>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</si>
  <si>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</si>
  <si>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</si>
  <si>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</si>
  <si>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</si>
  <si>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</si>
  <si>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</si>
  <si>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</si>
  <si>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</si>
  <si>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</si>
  <si>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</si>
  <si>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</si>
  <si>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</si>
  <si>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</si>
  <si>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</si>
  <si>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</si>
  <si>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</si>
  <si>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</si>
  <si>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</si>
  <si>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</si>
  <si>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</si>
  <si>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</si>
  <si>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</si>
  <si>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</si>
  <si>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</si>
  <si>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</si>
  <si>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</si>
  <si>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</si>
  <si>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</si>
  <si>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</si>
  <si>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</si>
  <si>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</si>
  <si>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</si>
  <si>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</si>
  <si>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</si>
  <si>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</si>
  <si>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</si>
  <si>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</si>
  <si>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</si>
  <si>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</si>
  <si>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</si>
  <si>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</si>
  <si>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</si>
  <si>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</si>
  <si>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</si>
  <si>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</si>
  <si>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</si>
  <si>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</si>
  <si>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</si>
  <si>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</si>
  <si>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</si>
  <si>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</si>
  <si>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</si>
  <si>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</si>
  <si>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</si>
  <si>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</si>
  <si>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</si>
  <si>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</si>
  <si>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</si>
  <si>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</si>
  <si>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</si>
  <si>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</si>
  <si>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</si>
  <si>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</si>
  <si>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</si>
  <si>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</si>
  <si>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</si>
  <si>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</si>
  <si>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</si>
  <si>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</si>
  <si>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</si>
  <si>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</si>
  <si>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</si>
  <si>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</si>
  <si>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</si>
  <si>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</si>
  <si>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</si>
  <si>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</si>
  <si>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</si>
  <si>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</si>
  <si>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</si>
  <si>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</si>
  <si>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</si>
  <si>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</si>
  <si>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</si>
  <si>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</si>
  <si>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</si>
  <si>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</si>
  <si>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</si>
  <si>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</si>
  <si>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</si>
  <si>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</si>
  <si>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</si>
  <si>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</si>
  <si>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</si>
  <si>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</si>
  <si>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</si>
  <si>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</si>
  <si>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</si>
  <si>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</si>
  <si>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</si>
  <si>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</si>
  <si>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</si>
  <si>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</si>
  <si>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</si>
  <si>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</si>
  <si>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</si>
  <si>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</si>
  <si>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</si>
  <si>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</si>
  <si>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</si>
  <si>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</si>
  <si>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</si>
  <si>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</si>
  <si>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</si>
  <si>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</si>
  <si>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</si>
  <si>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</si>
  <si>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</si>
  <si>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</si>
  <si>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</si>
  <si>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</si>
  <si>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</si>
  <si>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</si>
  <si>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</si>
  <si>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</si>
  <si>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</si>
  <si>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</si>
  <si>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</si>
  <si>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</si>
  <si>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</si>
  <si>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</si>
  <si>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</si>
  <si>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</si>
  <si>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</si>
  <si>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</si>
  <si>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</si>
  <si>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</si>
  <si>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</si>
  <si>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</si>
  <si>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</si>
  <si>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</si>
  <si>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</si>
  <si>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</si>
  <si>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</si>
  <si>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</si>
  <si>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</si>
  <si>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</si>
  <si>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</si>
  <si>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</si>
  <si>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</si>
  <si>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</si>
  <si>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</si>
  <si>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</si>
  <si>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</si>
  <si>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</si>
  <si>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</si>
  <si>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</si>
  <si>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</si>
  <si>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</si>
  <si>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</si>
  <si>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</si>
  <si>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</si>
  <si>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</si>
  <si>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</si>
  <si>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</si>
  <si>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</si>
  <si>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</si>
  <si>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</si>
  <si>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</si>
  <si>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</si>
  <si>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</si>
  <si>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</si>
  <si>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</si>
  <si>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</si>
  <si>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</si>
  <si>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</si>
  <si>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</si>
  <si>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</si>
  <si>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</si>
  <si>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</si>
  <si>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</si>
  <si>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</si>
  <si>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</si>
  <si>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</si>
  <si>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</si>
  <si>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</si>
  <si>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</si>
  <si>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</si>
  <si>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</si>
  <si>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</si>
  <si>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</si>
  <si>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</si>
  <si>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</si>
  <si>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</si>
  <si>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</si>
  <si>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</si>
  <si>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</si>
  <si>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</si>
  <si>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</si>
  <si>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</si>
  <si>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</si>
  <si>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</si>
  <si>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</si>
  <si>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</si>
  <si>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</si>
  <si>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</si>
  <si>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</si>
  <si>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</si>
  <si>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</si>
  <si>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</si>
  <si>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</si>
  <si>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</si>
  <si>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</si>
  <si>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</si>
  <si>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</si>
  <si>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</si>
  <si>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</si>
  <si>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</si>
  <si>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</si>
  <si>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</si>
  <si>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</si>
  <si>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</si>
  <si>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</si>
  <si>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</si>
  <si>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</si>
  <si>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</si>
  <si>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</si>
  <si>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</si>
  <si>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</si>
  <si>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</si>
  <si>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</si>
  <si>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</si>
  <si>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</si>
  <si>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</si>
  <si>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</si>
  <si>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</si>
  <si>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</si>
  <si>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</si>
  <si>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</si>
  <si>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</si>
  <si>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</si>
  <si>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</si>
  <si>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</si>
  <si>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</si>
  <si>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</si>
  <si>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</si>
  <si>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</si>
  <si>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</si>
  <si>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</si>
  <si>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</si>
  <si>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</si>
  <si>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</si>
  <si>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</si>
  <si>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</si>
  <si>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</si>
  <si>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</si>
  <si>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</si>
  <si>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</si>
  <si>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</si>
  <si>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</si>
  <si>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</si>
  <si>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</si>
  <si>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</si>
  <si>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</si>
  <si>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</si>
  <si>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</si>
  <si>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</si>
  <si>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</si>
  <si>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</si>
  <si>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</si>
  <si>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</si>
  <si>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</si>
  <si>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</si>
  <si>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</si>
  <si>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</si>
  <si>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</si>
  <si>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</si>
  <si>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</si>
  <si>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</si>
  <si>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</si>
  <si>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</si>
  <si>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</si>
  <si>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</si>
  <si>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</si>
  <si>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</si>
  <si>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</si>
  <si>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</si>
  <si>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</si>
  <si>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</si>
  <si>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</si>
  <si>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</si>
  <si>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</si>
  <si>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</si>
  <si>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</si>
  <si>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</si>
  <si>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</si>
  <si>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</si>
  <si>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</si>
  <si>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</si>
  <si>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</si>
  <si>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</si>
  <si>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</si>
  <si>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</si>
  <si>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</si>
  <si>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</si>
  <si>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</si>
  <si>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</si>
  <si>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</si>
  <si>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</si>
  <si>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</si>
  <si>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</si>
  <si>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</si>
  <si>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</si>
  <si>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</si>
  <si>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</si>
  <si>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</si>
  <si>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</si>
  <si>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</si>
  <si>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</si>
  <si>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</si>
  <si>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</si>
  <si>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</si>
  <si>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</si>
  <si>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</si>
  <si>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</si>
  <si>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</si>
  <si>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</si>
  <si>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</si>
  <si>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</si>
  <si>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</si>
  <si>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</si>
  <si>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</si>
  <si>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</si>
  <si>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</si>
  <si>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</si>
  <si>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</si>
  <si>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</si>
  <si>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</si>
  <si>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</si>
  <si>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</si>
  <si>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</si>
  <si>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</si>
  <si>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</si>
  <si>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</si>
  <si>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</si>
  <si>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</si>
  <si>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</si>
  <si>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</si>
  <si>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</si>
  <si>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</si>
  <si>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</si>
  <si>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</si>
  <si>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</si>
  <si>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</si>
  <si>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</si>
  <si>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</si>
  <si>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</si>
  <si>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</si>
  <si>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</si>
  <si>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</si>
  <si>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</si>
  <si>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</si>
  <si>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</si>
  <si>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</si>
  <si>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</si>
  <si>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</si>
  <si>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</si>
  <si>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</si>
  <si>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</si>
  <si>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</si>
  <si>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</si>
  <si>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</si>
  <si>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</si>
  <si>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</si>
  <si>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</si>
  <si>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</si>
  <si>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</si>
  <si>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</si>
  <si>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</si>
  <si>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</si>
  <si>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</si>
  <si>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</si>
  <si>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</si>
  <si>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</si>
  <si>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</si>
  <si>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</si>
  <si>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</si>
  <si>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</si>
  <si>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</si>
  <si>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</si>
  <si>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</si>
  <si>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</si>
  <si>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</si>
  <si>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</si>
  <si>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</si>
  <si>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</si>
  <si>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</si>
  <si>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</si>
  <si>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</si>
  <si>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</si>
  <si>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</si>
  <si>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</si>
  <si>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</si>
  <si>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</si>
  <si>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</si>
  <si>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</si>
  <si>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</si>
  <si>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</si>
  <si>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</si>
  <si>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</si>
  <si>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</si>
  <si>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</si>
  <si>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</si>
  <si>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</si>
  <si>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</si>
  <si>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</si>
  <si>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</si>
  <si>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</si>
  <si>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</si>
  <si>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</si>
  <si>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</si>
  <si>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</si>
  <si>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</si>
  <si>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</si>
  <si>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</si>
  <si>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</si>
  <si>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</si>
  <si>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</si>
  <si>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</si>
  <si>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</si>
  <si>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</si>
  <si>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</si>
  <si>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</si>
  <si>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</si>
  <si>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</si>
  <si>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</si>
  <si>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</si>
  <si>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</si>
  <si>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</si>
  <si>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</si>
  <si>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</si>
  <si>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</si>
  <si>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</si>
  <si>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</si>
  <si>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</si>
  <si>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</si>
  <si>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</si>
  <si>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</si>
  <si>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</si>
  <si>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</si>
  <si>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</si>
  <si>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</si>
  <si>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</si>
  <si>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</si>
  <si>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</si>
  <si>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</si>
  <si>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</si>
  <si>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</si>
  <si>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</si>
  <si>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</si>
  <si>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</si>
  <si>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</si>
  <si>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</si>
  <si>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</si>
  <si>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</si>
  <si>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</si>
  <si>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</si>
  <si>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</si>
  <si>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</si>
  <si>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</si>
  <si>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</si>
  <si>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</si>
  <si>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</si>
  <si>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</si>
  <si>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</si>
  <si>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</si>
  <si>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</si>
  <si>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</si>
  <si>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</si>
  <si>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</si>
  <si>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</si>
  <si>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</si>
  <si>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</si>
  <si>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</si>
  <si>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</si>
  <si>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</si>
  <si>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</si>
  <si>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</si>
  <si>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</si>
  <si>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</si>
  <si>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</si>
  <si>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</si>
  <si>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</si>
  <si>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</si>
  <si>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</si>
  <si>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</si>
  <si>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</si>
  <si>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</si>
  <si>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</si>
  <si>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</si>
  <si>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</si>
  <si>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</si>
  <si>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</si>
  <si>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</si>
  <si>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</si>
  <si>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</si>
  <si>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</si>
  <si>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</si>
  <si>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</si>
  <si>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</si>
  <si>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</si>
  <si>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</si>
  <si>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</si>
  <si>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</si>
  <si>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</si>
  <si>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</si>
  <si>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</si>
  <si>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</si>
  <si>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</si>
  <si>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</si>
  <si>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</si>
  <si>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</si>
  <si>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</si>
  <si>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</si>
  <si>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</si>
  <si>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</si>
  <si>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</si>
  <si>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</si>
  <si>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</si>
  <si>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</si>
  <si>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</si>
  <si>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</si>
  <si>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</si>
  <si>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</si>
  <si>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</si>
  <si>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</si>
  <si>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</si>
  <si>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</si>
  <si>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</si>
  <si>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</si>
  <si>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</si>
  <si>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</si>
  <si>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</si>
  <si>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</si>
  <si>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</si>
  <si>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</si>
  <si>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</si>
  <si>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</si>
  <si>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</si>
  <si>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</si>
  <si>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</si>
  <si>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</si>
  <si>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</si>
  <si>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</si>
  <si>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</si>
  <si>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</si>
  <si>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</si>
  <si>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</si>
  <si>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</si>
  <si>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</si>
  <si>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</si>
  <si>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</si>
  <si>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</si>
  <si>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</si>
  <si>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</si>
  <si>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</si>
  <si>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</si>
  <si>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</si>
  <si>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</si>
  <si>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</si>
  <si>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</si>
  <si>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</si>
  <si>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</si>
  <si>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</si>
  <si>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</si>
  <si>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</si>
  <si>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</si>
  <si>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</si>
  <si>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</si>
  <si>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</si>
  <si>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</si>
  <si>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</si>
  <si>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</si>
  <si>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</si>
  <si>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</si>
  <si>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</si>
  <si>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</si>
  <si>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</si>
  <si>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</si>
  <si>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</si>
  <si>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</si>
  <si>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</si>
  <si>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</si>
  <si>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</si>
  <si>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</si>
  <si>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</si>
  <si>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</si>
  <si>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</si>
  <si>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</si>
  <si>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</si>
  <si>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</si>
  <si>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</si>
  <si>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</si>
  <si>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</si>
  <si>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</si>
  <si>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</si>
  <si>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</si>
  <si>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</si>
  <si>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</si>
  <si>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</si>
  <si>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</si>
  <si>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</si>
  <si>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</si>
  <si>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</si>
  <si>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</si>
  <si>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</si>
  <si>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</si>
  <si>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</si>
  <si>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</si>
  <si>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</si>
  <si>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</si>
  <si>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</si>
  <si>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</si>
  <si>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</si>
  <si>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</si>
  <si>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</si>
  <si>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</si>
  <si>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</si>
  <si>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</si>
  <si>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</si>
  <si>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</si>
  <si>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</si>
  <si>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</si>
  <si>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</si>
  <si>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</si>
  <si>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</si>
  <si>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</si>
  <si>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</si>
  <si>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</si>
  <si>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</si>
  <si>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</si>
  <si>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</si>
  <si>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</si>
  <si>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</si>
  <si>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</si>
  <si>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</si>
  <si>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</si>
  <si>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</si>
  <si>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</si>
  <si>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</si>
  <si>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</si>
  <si>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</si>
  <si>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</si>
  <si>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</si>
  <si>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</si>
  <si>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</si>
  <si>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</si>
  <si>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</si>
  <si>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</si>
  <si>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</si>
  <si>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</si>
  <si>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</si>
  <si>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</si>
  <si>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</si>
  <si>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</si>
  <si>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</si>
  <si>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</si>
  <si>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</si>
  <si>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</si>
  <si>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</si>
  <si>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</si>
  <si>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</si>
  <si>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</si>
  <si>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</si>
  <si>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</si>
  <si>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</si>
  <si>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</si>
  <si>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</si>
  <si>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</si>
  <si>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</si>
  <si>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</si>
  <si>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</si>
  <si>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</si>
  <si>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</si>
  <si>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</si>
  <si>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</si>
  <si>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</si>
  <si>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</si>
  <si>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</si>
  <si>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</si>
  <si>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</si>
  <si>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</si>
  <si>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</si>
  <si>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</si>
  <si>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</si>
  <si>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</si>
  <si>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</si>
  <si>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</si>
  <si>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</si>
  <si>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</si>
  <si>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</si>
  <si>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</si>
  <si>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</si>
  <si>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</si>
  <si>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</si>
  <si>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</si>
  <si>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</si>
  <si>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</si>
  <si>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</si>
  <si>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</si>
  <si>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</si>
  <si>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</si>
  <si>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</si>
  <si>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</si>
  <si>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</si>
  <si>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</si>
  <si>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</si>
  <si>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</si>
  <si>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</si>
  <si>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</si>
  <si>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</si>
  <si>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</si>
  <si>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</si>
  <si>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</si>
  <si>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</si>
  <si>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</si>
  <si>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</si>
  <si>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</si>
  <si>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</si>
  <si>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</si>
  <si>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</si>
  <si>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</si>
  <si>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</si>
  <si>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</si>
  <si>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</si>
  <si>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</si>
  <si>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</si>
  <si>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</si>
  <si>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</si>
  <si>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</si>
  <si>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</si>
  <si>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</si>
  <si>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</si>
  <si>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</si>
  <si>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</si>
  <si>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</si>
  <si>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</si>
  <si>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</si>
  <si>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</si>
  <si>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</si>
  <si>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</si>
  <si>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</si>
  <si>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</si>
  <si>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</si>
  <si>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</si>
  <si>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</si>
  <si>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</si>
  <si>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</si>
  <si>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</si>
  <si>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</si>
  <si>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</si>
  <si>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</si>
  <si>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</si>
  <si>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</si>
  <si>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</si>
  <si>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</si>
  <si>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</si>
  <si>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</si>
  <si>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</si>
  <si>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</si>
  <si>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</si>
  <si>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</si>
  <si>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</si>
  <si>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</si>
  <si>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</si>
  <si>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</si>
  <si>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</si>
  <si>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</si>
  <si>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</si>
  <si>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</si>
  <si>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</si>
  <si>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</si>
  <si>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</si>
  <si>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</si>
  <si>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</si>
  <si>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</si>
  <si>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</si>
  <si>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</si>
  <si>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</si>
  <si>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</si>
  <si>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</si>
  <si>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</si>
  <si>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</si>
  <si>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</si>
  <si>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</si>
  <si>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</si>
  <si>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</si>
  <si>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</si>
  <si>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</si>
  <si>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</si>
  <si>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</si>
  <si>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</si>
  <si>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</si>
  <si>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</si>
  <si>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</si>
  <si>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</si>
  <si>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</si>
  <si>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</si>
  <si>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</si>
  <si>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</si>
  <si>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</si>
  <si>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</si>
  <si>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</si>
  <si>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</si>
  <si>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</si>
  <si>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</si>
  <si>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</si>
  <si>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</si>
  <si>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</si>
  <si>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</si>
  <si>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</si>
  <si>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</si>
  <si>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</si>
  <si>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</si>
  <si>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</si>
  <si>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</si>
  <si>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</si>
  <si>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</si>
  <si>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</si>
  <si>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</si>
  <si>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</si>
  <si>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</si>
  <si>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</si>
  <si>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</si>
  <si>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</si>
  <si>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</si>
  <si>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</si>
  <si>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</si>
  <si>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</si>
  <si>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</si>
  <si>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</si>
  <si>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</si>
  <si>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</si>
  <si>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</si>
  <si>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</si>
  <si>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</si>
  <si>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</si>
  <si>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</si>
  <si>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</si>
  <si>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</si>
  <si>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</si>
  <si>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</si>
  <si>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</si>
  <si>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</si>
  <si>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</si>
  <si>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</si>
  <si>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</si>
  <si>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</si>
  <si>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</si>
  <si>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</si>
  <si>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</si>
  <si>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</si>
  <si>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</si>
  <si>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</si>
  <si>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</si>
  <si>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</si>
  <si>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</si>
  <si>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</si>
  <si>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</si>
  <si>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</si>
  <si>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</si>
  <si>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</si>
  <si>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</si>
  <si>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</si>
  <si>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</si>
  <si>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</si>
  <si>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</si>
  <si>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</si>
  <si>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</si>
  <si>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</si>
  <si>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</si>
  <si>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</si>
  <si>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</si>
  <si>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</si>
  <si>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</si>
  <si>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</si>
  <si>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</si>
  <si>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</si>
  <si>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</si>
  <si>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</si>
  <si>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</si>
  <si>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</si>
  <si>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</si>
  <si>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</si>
  <si>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</si>
  <si>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</si>
  <si>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</si>
  <si>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</si>
  <si>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</si>
  <si>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</si>
  <si>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</si>
  <si>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</si>
  <si>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</si>
  <si>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</si>
  <si>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</si>
  <si>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</si>
  <si>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</si>
  <si>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</si>
  <si>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</si>
  <si>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</si>
  <si>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</si>
  <si>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</si>
  <si>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</si>
  <si>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</si>
  <si>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</si>
  <si>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</si>
  <si>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</si>
  <si>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</si>
  <si>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</si>
  <si>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</si>
  <si>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</si>
  <si>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</si>
  <si>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</si>
  <si>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</si>
  <si>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</si>
  <si>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</si>
  <si>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</si>
  <si>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</si>
  <si>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</si>
  <si>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</si>
  <si>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</si>
  <si>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</si>
  <si>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</si>
  <si>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</si>
  <si>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</si>
  <si>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</si>
  <si>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</si>
  <si>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</si>
  <si>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</si>
  <si>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</si>
  <si>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</si>
  <si>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</si>
  <si>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</si>
  <si>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</si>
  <si>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</si>
  <si>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</si>
  <si>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</si>
  <si>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</si>
  <si>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</si>
  <si>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</si>
  <si>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</si>
  <si>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</si>
  <si>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</si>
  <si>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</si>
  <si>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</si>
  <si>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</si>
  <si>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</si>
  <si>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</si>
  <si>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</si>
  <si>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</si>
  <si>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</si>
  <si>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</si>
  <si>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</si>
  <si>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</si>
  <si>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</si>
  <si>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</si>
  <si>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</si>
  <si>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</si>
  <si>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</si>
  <si>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</si>
  <si>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</si>
  <si>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</si>
  <si>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</si>
  <si>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</si>
  <si>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</si>
  <si>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</si>
  <si>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</si>
  <si>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</si>
  <si>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</si>
  <si>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</si>
  <si>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</si>
  <si>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</si>
  <si>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</si>
  <si>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</si>
  <si>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</si>
  <si>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</si>
  <si>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</si>
  <si>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</si>
  <si>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</si>
  <si>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</si>
  <si>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</si>
  <si>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</si>
  <si>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</si>
  <si>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</si>
  <si>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</si>
  <si>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</si>
  <si>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</si>
  <si>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</si>
  <si>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</si>
  <si>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</si>
  <si>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</si>
  <si>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</si>
  <si>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</si>
  <si>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</si>
  <si>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</si>
  <si>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</si>
  <si>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</si>
  <si>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</si>
  <si>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</si>
  <si>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</si>
  <si>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</si>
  <si>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</si>
  <si>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</si>
  <si>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</si>
  <si>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</si>
  <si>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</si>
  <si>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</si>
  <si>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</si>
  <si>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</si>
  <si>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</si>
  <si>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</si>
  <si>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</si>
  <si>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</si>
  <si>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</si>
  <si>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</si>
  <si>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</si>
  <si>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</si>
  <si>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</si>
  <si>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</si>
  <si>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</si>
  <si>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</si>
  <si>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</si>
  <si>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</si>
  <si>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</si>
  <si>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</si>
  <si>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</si>
  <si>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</si>
  <si>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</si>
  <si>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</si>
  <si>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</si>
  <si>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</si>
  <si>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</si>
  <si>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</si>
  <si>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</si>
  <si>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</si>
  <si>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</si>
  <si>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</si>
  <si>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</si>
  <si>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</si>
  <si>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</si>
  <si>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</si>
  <si>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</si>
  <si>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</si>
  <si>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</si>
  <si>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</si>
  <si>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</si>
  <si>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</si>
  <si>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</si>
  <si>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</si>
  <si>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</si>
  <si>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</si>
  <si>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</si>
  <si>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</si>
  <si>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</si>
  <si>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</si>
  <si>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</si>
  <si>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</si>
  <si>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</si>
  <si>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</si>
  <si>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</si>
  <si>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</si>
  <si>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</si>
  <si>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</si>
  <si>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</si>
  <si>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</si>
  <si>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</si>
  <si>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</si>
  <si>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</si>
  <si>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</si>
  <si>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</si>
  <si>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</si>
  <si>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</si>
  <si>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</si>
  <si>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</si>
  <si>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</si>
  <si>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</si>
  <si>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</si>
  <si>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</si>
  <si>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</si>
  <si>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</si>
  <si>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</si>
  <si>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</si>
  <si>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</si>
  <si>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</si>
  <si>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</si>
  <si>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</si>
  <si>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</si>
  <si>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</si>
  <si>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</si>
  <si>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</si>
  <si>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</si>
  <si>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</si>
  <si>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</si>
  <si>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</si>
  <si>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</si>
  <si>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</si>
  <si>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</si>
  <si>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</si>
  <si>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</si>
  <si>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</si>
  <si>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</si>
  <si>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</si>
  <si>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</si>
  <si>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</si>
  <si>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</si>
  <si>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</si>
  <si>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</si>
  <si>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</si>
  <si>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</si>
  <si>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</si>
  <si>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</si>
  <si>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</si>
  <si>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</si>
  <si>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</si>
  <si>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</si>
  <si>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</si>
  <si>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</si>
  <si>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</si>
  <si>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</si>
  <si>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</si>
  <si>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</si>
  <si>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</si>
  <si>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</si>
  <si>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</si>
  <si>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</si>
  <si>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</si>
  <si>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</si>
  <si>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</si>
  <si>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</si>
  <si>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</si>
  <si>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</si>
  <si>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</si>
  <si>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</si>
  <si>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</si>
  <si>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</si>
  <si>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</si>
  <si>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</si>
  <si>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</si>
  <si>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</si>
  <si>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</si>
  <si>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</si>
  <si>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</si>
  <si>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</si>
  <si>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</si>
  <si>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</si>
  <si>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</si>
  <si>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</si>
  <si>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</si>
  <si>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</si>
  <si>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</si>
  <si>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</si>
  <si>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</si>
  <si>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</si>
  <si>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</si>
  <si>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</si>
  <si>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</si>
  <si>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</si>
  <si>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</si>
  <si>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</si>
  <si>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</si>
  <si>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</si>
  <si>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</si>
  <si>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</si>
  <si>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</si>
  <si>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</si>
  <si>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</si>
  <si>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</si>
  <si>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</si>
  <si>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</si>
  <si>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</si>
  <si>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</si>
  <si>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</si>
  <si>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</si>
  <si>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</si>
  <si>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</si>
  <si>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</si>
  <si>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</si>
  <si>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</si>
  <si>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</si>
  <si>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</si>
  <si>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</si>
  <si>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</si>
  <si>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</si>
  <si>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</si>
  <si>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</si>
  <si>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</si>
  <si>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</si>
  <si>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</si>
  <si>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</si>
  <si>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</si>
  <si>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</si>
  <si>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</si>
  <si>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</si>
  <si>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</si>
  <si>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</si>
  <si>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</si>
  <si>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</si>
  <si>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</si>
  <si>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</si>
  <si>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</si>
  <si>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</si>
  <si>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</si>
  <si>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</si>
  <si>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</si>
  <si>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</si>
  <si>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</si>
  <si>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</si>
  <si>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</si>
  <si>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</si>
  <si>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</si>
  <si>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</si>
  <si>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</si>
  <si>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</si>
  <si>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</si>
  <si>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</si>
  <si>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</si>
  <si>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</si>
  <si>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</si>
  <si>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</si>
  <si>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</si>
  <si>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</si>
  <si>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</si>
  <si>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</si>
  <si>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</si>
  <si>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</si>
  <si>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</si>
  <si>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</si>
  <si>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</si>
  <si>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</si>
  <si>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</si>
  <si>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</si>
  <si>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</si>
  <si>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</si>
  <si>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</si>
  <si>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</si>
  <si>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</si>
  <si>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</si>
  <si>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</si>
  <si>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</si>
  <si>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</si>
  <si>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</si>
  <si>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</si>
  <si>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</si>
  <si>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</si>
  <si>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</si>
  <si>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</si>
  <si>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</si>
  <si>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</si>
  <si>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</si>
  <si>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</si>
  <si>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</si>
  <si>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</si>
  <si>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</si>
  <si>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</si>
  <si>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</si>
  <si>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</si>
  <si>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</si>
  <si>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</si>
  <si>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</si>
  <si>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</si>
  <si>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</si>
  <si>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</si>
  <si>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</si>
  <si>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</si>
  <si>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</si>
  <si>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</si>
  <si>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</si>
  <si>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</si>
  <si>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</si>
  <si>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</si>
  <si>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</si>
  <si>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</si>
  <si>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</si>
  <si>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</si>
  <si>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</si>
  <si>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</si>
  <si>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</si>
  <si>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</si>
  <si>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</si>
  <si>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</si>
  <si>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</si>
  <si>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</si>
  <si>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</si>
  <si>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</si>
  <si>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</si>
  <si>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</si>
  <si>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</si>
  <si>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</si>
  <si>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</si>
  <si>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</si>
  <si>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</si>
  <si>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</si>
  <si>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</si>
  <si>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</si>
  <si>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</si>
  <si>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</si>
  <si>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</si>
  <si>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</si>
  <si>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</si>
  <si>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</si>
  <si>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</si>
  <si>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</si>
  <si>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</si>
  <si>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</si>
  <si>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</si>
  <si>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</si>
  <si>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</si>
  <si>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</si>
  <si>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</si>
  <si>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</si>
  <si>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</si>
  <si>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</si>
  <si>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</si>
  <si>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</si>
  <si>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</si>
  <si>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</si>
  <si>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</si>
  <si>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</si>
  <si>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</si>
  <si>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</si>
  <si>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</si>
  <si>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</si>
  <si>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</si>
  <si>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</si>
  <si>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</si>
  <si>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</si>
  <si>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</si>
  <si>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</si>
  <si>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</si>
  <si>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</si>
  <si>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</si>
  <si>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</si>
  <si>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</si>
  <si>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</si>
  <si>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</si>
  <si>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</si>
  <si>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</si>
  <si>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</si>
  <si>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</si>
  <si>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</si>
  <si>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</si>
  <si>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</si>
  <si>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</si>
  <si>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</si>
  <si>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</si>
  <si>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</si>
  <si>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</si>
  <si>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</si>
  <si>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</si>
  <si>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</si>
  <si>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</si>
  <si>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</si>
  <si>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</si>
  <si>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</si>
  <si>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</si>
  <si>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</si>
  <si>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</si>
  <si>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</si>
  <si>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</si>
  <si>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</si>
  <si>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</si>
  <si>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</si>
  <si>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</si>
  <si>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</si>
  <si>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</si>
  <si>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</si>
  <si>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</si>
  <si>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</si>
  <si>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</si>
  <si>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</si>
  <si>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</si>
  <si>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</si>
  <si>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</si>
  <si>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</si>
  <si>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</si>
  <si>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</si>
  <si>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</si>
  <si>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</si>
  <si>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</si>
  <si>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</si>
  <si>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</si>
  <si>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</si>
  <si>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</si>
  <si>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</si>
  <si>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</si>
  <si>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</si>
  <si>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</si>
  <si>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</si>
  <si>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</si>
  <si>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</si>
  <si>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</si>
  <si>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</si>
  <si>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</si>
  <si>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</si>
  <si>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</si>
  <si>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</si>
  <si>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</si>
  <si>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</si>
  <si>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</si>
  <si>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</si>
  <si>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</si>
  <si>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</si>
  <si>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</si>
  <si>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</si>
  <si>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</si>
  <si>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</si>
  <si>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</si>
  <si>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</si>
  <si>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</si>
  <si>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</si>
  <si>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</si>
  <si>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</si>
  <si>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</si>
  <si>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</si>
  <si>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</si>
  <si>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</si>
  <si>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</si>
  <si>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</si>
  <si>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</si>
  <si>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</si>
  <si>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</si>
  <si>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</si>
  <si>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</si>
  <si>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</si>
  <si>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</si>
  <si>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</si>
  <si>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</si>
  <si>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</si>
  <si>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</si>
  <si>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</si>
  <si>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</si>
  <si>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</si>
  <si>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</si>
  <si>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</si>
  <si>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</si>
  <si>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</si>
  <si>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</si>
  <si>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</si>
  <si>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</si>
  <si>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</si>
  <si>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</si>
  <si>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</si>
  <si>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</si>
  <si>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</si>
  <si>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</si>
  <si>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</si>
  <si>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</si>
  <si>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</si>
  <si>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</si>
  <si>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</si>
  <si>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</si>
  <si>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</si>
  <si>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</si>
  <si>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</si>
  <si>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</si>
  <si>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</si>
  <si>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</si>
  <si>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</si>
  <si>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</si>
  <si>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</si>
  <si>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</si>
  <si>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</si>
  <si>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</si>
  <si>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</si>
  <si>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</si>
  <si>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</si>
  <si>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</si>
  <si>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</si>
  <si>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</si>
  <si>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</si>
  <si>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</si>
  <si>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</si>
  <si>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</si>
  <si>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</si>
  <si>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</si>
  <si>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</si>
  <si>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</si>
  <si>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</si>
  <si>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</si>
  <si>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</si>
  <si>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</si>
  <si>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</si>
  <si>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</si>
  <si>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</si>
  <si>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</si>
  <si>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</si>
  <si>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</si>
  <si>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</si>
  <si>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</si>
  <si>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</si>
  <si>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</si>
  <si>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</si>
  <si>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</si>
  <si>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</si>
  <si>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</si>
  <si>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</si>
  <si>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</si>
  <si>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</si>
  <si>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</si>
  <si>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</si>
  <si>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</si>
  <si>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</si>
  <si>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</si>
  <si>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</si>
  <si>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</si>
  <si>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</si>
  <si>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</si>
  <si>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</si>
  <si>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</si>
  <si>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</si>
  <si>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</si>
  <si>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</si>
  <si>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</si>
  <si>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</si>
  <si>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</si>
  <si>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</si>
  <si>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</si>
  <si>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</si>
  <si>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</si>
  <si>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</si>
  <si>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</si>
  <si>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</si>
  <si>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</si>
  <si>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</si>
  <si>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</si>
  <si>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</si>
  <si>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</si>
  <si>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</si>
  <si>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</si>
  <si>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</si>
  <si>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</si>
  <si>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</si>
  <si>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</si>
  <si>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</si>
  <si>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</si>
  <si>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</si>
  <si>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</si>
  <si>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</si>
  <si>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</si>
  <si>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</si>
  <si>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</si>
  <si>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</si>
  <si>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</si>
  <si>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</si>
  <si>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</si>
  <si>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</si>
  <si>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</si>
  <si>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</si>
  <si>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</si>
  <si>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</si>
  <si>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</si>
  <si>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</si>
  <si>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</si>
  <si>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</si>
  <si>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</si>
  <si>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</si>
  <si>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</si>
  <si>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</si>
  <si>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</si>
  <si>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</si>
  <si>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</si>
  <si>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</si>
  <si>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</si>
  <si>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</si>
  <si>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</si>
  <si>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</si>
  <si>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</si>
  <si>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</si>
  <si>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</si>
  <si>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</si>
  <si>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</si>
  <si>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</si>
  <si>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</si>
  <si>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</si>
  <si>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</si>
  <si>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</si>
  <si>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</si>
  <si>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</si>
  <si>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</si>
  <si>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</si>
  <si>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</si>
  <si>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</si>
  <si>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</si>
  <si>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</si>
  <si>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</si>
  <si>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</si>
  <si>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</si>
  <si>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</si>
  <si>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</si>
  <si>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</si>
  <si>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</si>
  <si>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</si>
  <si>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</si>
  <si>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</si>
  <si>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</si>
  <si>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</si>
  <si>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</si>
  <si>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</si>
  <si>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</si>
  <si>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</si>
  <si>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</si>
  <si>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</si>
  <si>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</si>
  <si>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</si>
  <si>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</si>
  <si>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</si>
  <si>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</si>
  <si>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</si>
  <si>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</si>
  <si>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</si>
  <si>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</si>
  <si>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</si>
  <si>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</si>
  <si>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</si>
  <si>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</si>
  <si>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</si>
  <si>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</si>
  <si>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</si>
  <si>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</si>
  <si>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</si>
  <si>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</si>
  <si>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</si>
  <si>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</si>
  <si>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</si>
  <si>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</si>
  <si>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</si>
  <si>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</si>
  <si>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</si>
  <si>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</si>
  <si>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</si>
  <si>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</si>
  <si>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</si>
  <si>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</si>
  <si>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</si>
  <si>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</si>
  <si>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</si>
  <si>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</si>
  <si>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</si>
  <si>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</si>
  <si>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</si>
  <si>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</si>
  <si>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</si>
  <si>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</si>
  <si>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</si>
  <si>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</si>
  <si>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</si>
  <si>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</si>
  <si>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</si>
  <si>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</si>
  <si>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</si>
  <si>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</si>
  <si>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</si>
  <si>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</si>
  <si>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</si>
  <si>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</si>
  <si>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</si>
  <si>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</si>
  <si>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</si>
  <si>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</si>
  <si>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</si>
  <si>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</si>
  <si>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</si>
  <si>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</si>
  <si>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</si>
  <si>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</si>
  <si>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</si>
  <si>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</si>
  <si>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</si>
  <si>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</si>
  <si>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</si>
  <si>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</si>
  <si>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</si>
  <si>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</si>
  <si>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</si>
  <si>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</si>
  <si>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</si>
  <si>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</si>
  <si>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</si>
  <si>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</si>
  <si>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</si>
  <si>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</si>
  <si>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</si>
  <si>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</si>
  <si>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</si>
  <si>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</si>
  <si>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</si>
  <si>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</si>
  <si>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</si>
  <si>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</si>
  <si>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</si>
  <si>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</si>
  <si>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</si>
  <si>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</si>
  <si>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</si>
  <si>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</si>
  <si>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</si>
  <si>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</si>
  <si>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</si>
  <si>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</si>
  <si>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</si>
  <si>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</si>
  <si>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</si>
  <si>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</si>
  <si>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</si>
  <si>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</si>
  <si>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</si>
  <si>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</si>
  <si>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</si>
  <si>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</si>
  <si>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</si>
  <si>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</si>
  <si>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</si>
  <si>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</si>
  <si>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</si>
  <si>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</si>
  <si>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</si>
  <si>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</si>
  <si>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</si>
  <si>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</si>
  <si>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</si>
  <si>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</si>
  <si>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</si>
  <si>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</si>
  <si>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</si>
  <si>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</si>
  <si>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</si>
  <si>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</si>
  <si>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</si>
  <si>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</si>
  <si>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</si>
  <si>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</si>
  <si>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</si>
  <si>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</si>
  <si>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</si>
  <si>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</si>
  <si>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</si>
  <si>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</si>
  <si>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</si>
  <si>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</si>
  <si>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</si>
  <si>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</si>
  <si>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</si>
  <si>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</si>
  <si>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</si>
  <si>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</si>
  <si>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</si>
  <si>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</si>
  <si>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</si>
  <si>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</si>
  <si>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</si>
  <si>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</si>
  <si>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</si>
  <si>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</si>
  <si>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</si>
  <si>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</si>
  <si>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</si>
  <si>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</si>
  <si>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</si>
  <si>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</si>
  <si>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</si>
  <si>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</si>
  <si>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</si>
  <si>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</si>
  <si>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</si>
  <si>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</si>
  <si>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</si>
  <si>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</si>
  <si>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</si>
  <si>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</si>
  <si>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</si>
  <si>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</si>
  <si>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</si>
  <si>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</si>
  <si>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</si>
  <si>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</si>
  <si>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</si>
  <si>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</si>
  <si>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</si>
  <si>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</si>
  <si>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</si>
  <si>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</si>
  <si>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</si>
  <si>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</si>
  <si>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</si>
  <si>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</si>
  <si>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</si>
  <si>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</si>
  <si>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</si>
  <si>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</si>
  <si>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</si>
  <si>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</si>
  <si>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</si>
  <si>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</si>
  <si>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</si>
  <si>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</si>
  <si>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</si>
  <si>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</si>
  <si>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</si>
  <si>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</si>
  <si>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</si>
  <si>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</si>
  <si>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</si>
  <si>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</si>
  <si>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</si>
  <si>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</si>
  <si>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</si>
  <si>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</si>
  <si>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</si>
  <si>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</si>
  <si>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</si>
  <si>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</si>
  <si>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</si>
  <si>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</si>
  <si>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</si>
  <si>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</si>
  <si>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</si>
  <si>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</si>
  <si>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</si>
  <si>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</si>
  <si>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</si>
  <si>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</si>
  <si>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</si>
  <si>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</si>
  <si>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</si>
  <si>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</si>
  <si>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</si>
  <si>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</si>
  <si>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</si>
  <si>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</si>
  <si>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</si>
  <si>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</si>
  <si>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</si>
  <si>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</si>
  <si>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</si>
  <si>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</si>
  <si>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</si>
  <si>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</si>
  <si>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</si>
  <si>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</si>
  <si>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</si>
  <si>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</si>
  <si>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</si>
  <si>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</si>
  <si>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</si>
  <si>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</si>
  <si>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</si>
  <si>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</si>
  <si>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</si>
  <si>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</si>
  <si>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</si>
  <si>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</si>
  <si>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</si>
  <si>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</si>
  <si>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</si>
  <si>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</si>
  <si>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</si>
  <si>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</si>
  <si>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</si>
  <si>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</si>
  <si>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</si>
  <si>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</si>
  <si>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</si>
  <si>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</si>
  <si>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</si>
  <si>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</si>
  <si>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</si>
  <si>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</si>
  <si>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</si>
  <si>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</si>
  <si>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</si>
  <si>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</si>
  <si>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</si>
  <si>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</si>
  <si>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</si>
  <si>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</si>
  <si>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</si>
  <si>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</si>
  <si>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</si>
  <si>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</si>
  <si>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</si>
  <si>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</si>
  <si>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</si>
  <si>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</si>
  <si>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</si>
  <si>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</si>
  <si>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</si>
  <si>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</si>
  <si>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</si>
  <si>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</si>
  <si>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</si>
  <si>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</si>
  <si>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</si>
  <si>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</si>
  <si>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</si>
  <si>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</si>
  <si>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</si>
  <si>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</si>
  <si>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</si>
  <si>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</si>
  <si>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</si>
  <si>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</si>
  <si>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</si>
  <si>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</si>
  <si>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</si>
  <si>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</si>
  <si>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</si>
  <si>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</si>
  <si>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</si>
  <si>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</si>
  <si>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</si>
  <si>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</si>
  <si>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</si>
  <si>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</si>
  <si>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</si>
  <si>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</si>
  <si>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</si>
  <si>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</si>
  <si>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</si>
  <si>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</si>
  <si>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</si>
  <si>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</si>
  <si>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</si>
  <si>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</si>
  <si>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</si>
  <si>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</si>
  <si>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</si>
  <si>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</si>
  <si>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</si>
  <si>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</si>
  <si>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</si>
  <si>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</si>
  <si>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</si>
  <si>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</si>
  <si>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</si>
  <si>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</si>
  <si>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</si>
  <si>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</si>
  <si>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</si>
  <si>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</si>
  <si>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</si>
  <si>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</si>
  <si>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</si>
  <si>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</si>
  <si>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</si>
  <si>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</si>
  <si>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</si>
  <si>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</si>
  <si>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</si>
  <si>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</si>
  <si>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</si>
  <si>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</si>
  <si>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</si>
  <si>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</si>
  <si>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</si>
  <si>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</si>
  <si>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</si>
  <si>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</si>
  <si>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</si>
  <si>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</si>
  <si>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</si>
  <si>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</si>
  <si>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</si>
  <si>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</si>
  <si>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</si>
  <si>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</si>
  <si>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</si>
  <si>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</si>
  <si>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</si>
  <si>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</si>
  <si>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</si>
  <si>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</si>
  <si>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</si>
  <si>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</si>
  <si>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</si>
  <si>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</si>
  <si>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</si>
  <si>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</si>
  <si>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</si>
  <si>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</si>
  <si>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</si>
  <si>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</si>
  <si>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</si>
  <si>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</si>
  <si>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</si>
  <si>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</si>
  <si>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</si>
  <si>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</si>
  <si>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</si>
  <si>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</si>
  <si>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</si>
  <si>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</si>
  <si>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</si>
  <si>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</si>
  <si>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</si>
  <si>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</si>
  <si>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</si>
  <si>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</si>
  <si>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</si>
  <si>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</si>
  <si>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</si>
  <si>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</si>
  <si>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</si>
  <si>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</si>
  <si>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</si>
  <si>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</si>
  <si>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</si>
  <si>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</si>
  <si>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</si>
  <si>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</si>
  <si>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</si>
  <si>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</si>
  <si>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</si>
  <si>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</si>
  <si>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</si>
  <si>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</si>
  <si>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</si>
  <si>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</si>
  <si>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</si>
  <si>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</si>
  <si>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</si>
  <si>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</si>
  <si>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</si>
  <si>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</si>
  <si>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</si>
  <si>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</si>
  <si>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</si>
  <si>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</si>
  <si>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</si>
  <si>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</si>
  <si>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</si>
  <si>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</si>
  <si>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</si>
  <si>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</si>
  <si>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</si>
  <si>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</si>
  <si>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</si>
  <si>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</si>
  <si>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</si>
  <si>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</si>
  <si>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</si>
  <si>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</si>
  <si>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</si>
  <si>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</si>
  <si>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</si>
  <si>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</si>
  <si>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</si>
  <si>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</si>
  <si>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</si>
  <si>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</si>
  <si>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</si>
  <si>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</si>
  <si>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</si>
  <si>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</si>
  <si>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</si>
  <si>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</si>
  <si>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</si>
  <si>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</si>
  <si>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</si>
  <si>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</si>
  <si>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</si>
  <si>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</si>
  <si>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</si>
  <si>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</si>
  <si>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</si>
  <si>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</si>
  <si>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</si>
  <si>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</si>
  <si>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</si>
  <si>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</si>
  <si>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</si>
  <si>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</si>
  <si>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</si>
  <si>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</si>
  <si>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</si>
  <si>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</si>
  <si>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</si>
  <si>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</si>
  <si>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</si>
  <si>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</si>
  <si>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</si>
  <si>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</si>
  <si>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</si>
  <si>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</si>
  <si>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</si>
  <si>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</si>
  <si>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</si>
  <si>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</si>
  <si>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</si>
  <si>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</si>
  <si>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</si>
  <si>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</si>
  <si>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</si>
  <si>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</si>
  <si>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</si>
  <si>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</si>
  <si>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</si>
  <si>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</si>
  <si>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</si>
  <si>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</si>
  <si>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</si>
  <si>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</si>
  <si>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</si>
  <si>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</si>
  <si>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</si>
  <si>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</si>
  <si>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</si>
  <si>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</si>
  <si>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</si>
  <si>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</si>
  <si>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</si>
  <si>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</si>
  <si>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</si>
  <si>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</si>
  <si>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</si>
  <si>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549300BG6SL5QQ7LQW56</t>
  </si>
  <si>
    <t>FPAR 111</t>
  </si>
  <si>
    <t>SE0013107703</t>
  </si>
  <si>
    <t>DTFNGR</t>
  </si>
  <si>
    <t>FASTPART/5.043 MTN 20291001</t>
  </si>
  <si>
    <t>FPAR_111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</si>
</sst>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O7" activePane="bottomRight" state="frozen"/>
      <selection pane="topRight" activeCell="E1" sqref="E1"/>
      <selection pane="bottomLeft" activeCell="A7" sqref="A7"/>
      <selection pane="bottomRight" activeCell="X7" sqref="X7"/>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1418</v>
      </c>
      <c r="C2" s="55" t="s">
        <v>1230</v>
      </c>
      <c r="D2" s="55" t="s">
        <v>162</v>
      </c>
      <c r="E2" s="56" t="s">
        <v>34</v>
      </c>
      <c r="F2" s="55" t="s">
        <v>276</v>
      </c>
      <c r="G2" s="4">
        <v>46294</v>
      </c>
      <c r="H2" s="55" t="s">
        <v>7774</v>
      </c>
      <c r="I2" s="78" t="str">
        <f>IF(C2="-","",VLOOKUP(C2,CouponBondIssuersTable,2,0))</f>
        <v>FPAR</v>
      </c>
      <c r="J2" s="78" t="str">
        <f>IF(D2="-","",IFERROR(VLOOKUP(D2,CouponLeadManagersTable,2,0),""))</f>
        <v>SWB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ht="15">
      <c r="A7" s="70" t="s">
        <v>7775</v>
      </c>
      <c r="B7" s="70" t="s">
        <v>1230</v>
      </c>
      <c r="C7" s="55">
        <v>111</v>
      </c>
      <c r="D7" s="55" t="s">
        <v>7776</v>
      </c>
      <c r="E7" t="s">
        <v>7778</v>
      </c>
      <c r="F7" t="s">
        <v>7777</v>
      </c>
      <c r="G7" s="56">
        <v>1250000</v>
      </c>
      <c r="H7" s="55" t="s">
        <v>34</v>
      </c>
      <c r="I7" s="55" t="s">
        <v>284</v>
      </c>
      <c r="J7" s="55"/>
      <c r="K7" s="71">
        <v>5.0430000000000001</v>
      </c>
      <c r="L7" s="55">
        <v>1</v>
      </c>
      <c r="M7" s="4">
        <v>46659</v>
      </c>
      <c r="N7" s="4">
        <v>47390</v>
      </c>
      <c r="O7" s="4" t="s">
        <v>1026</v>
      </c>
      <c r="P7" s="43" t="s">
        <v>353</v>
      </c>
      <c r="Q7" s="56">
        <v>200000000</v>
      </c>
      <c r="R7" s="56" t="s">
        <v>2994</v>
      </c>
      <c r="S7" s="56" t="s">
        <v>4273</v>
      </c>
      <c r="T7" s="4">
        <v>46294</v>
      </c>
      <c r="U7" s="4">
        <v>46294</v>
      </c>
      <c r="V7" s="4">
        <v>47390</v>
      </c>
      <c r="W7" s="4">
        <v>47381</v>
      </c>
      <c r="X7" s="72" t="s">
        <v>7779</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U7"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V22:V23 U24:U106 U8:U21"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cument" ma:contentTypeID="0x010100095550882448B547B4DEFADE7AA57F02" ma:contentTypeVersion="11" ma:contentTypeDescription="Create a new document." ma:contentTypeScope="" ma:versionID="b0f0ab823aedeaaa869407d4e58ba5bb">
  <xsd:schema xmlns:xsd="http://www.w3.org/2001/XMLSchema" xmlns:xs="http://www.w3.org/2001/XMLSchema" xmlns:p="http://schemas.microsoft.com/office/2006/metadata/properties" xmlns:ns2="76f1537c-74f0-48ef-8475-fe1f228032e5" xmlns:ns3="dac62804-8c44-4011-97cd-473652949a23" targetNamespace="http://schemas.microsoft.com/office/2006/metadata/properties" ma:root="true" ma:fieldsID="b7879c29a212e8709fa4c649b890b27e" ns2:_="" ns3:_="">
    <xsd:import namespace="76f1537c-74f0-48ef-8475-fe1f228032e5"/>
    <xsd:import namespace="dac62804-8c44-4011-97cd-473652949a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f1537c-74f0-48ef-8475-fe1f22803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a1ce1de-36b4-449a-bdef-96c47ebd2fc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c62804-8c44-4011-97cd-473652949a2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61524b0-02ea-4893-81f4-8d41c0c37040}" ma:internalName="TaxCatchAll" ma:showField="CatchAllData" ma:web="dac62804-8c44-4011-97cd-473652949a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76f1537c-74f0-48ef-8475-fe1f228032e5">
      <Terms xmlns="http://schemas.microsoft.com/office/infopath/2007/PartnerControls"/>
    </lcf76f155ced4ddcb4097134ff3c332f>
    <TaxCatchAll xmlns="dac62804-8c44-4011-97cd-473652949a23" xsi:nil="true"/>
  </documentManagement>
</p:properties>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customXml/itemProps2.xml><?xml version="1.0" encoding="utf-8"?>
<ds:datastoreItem xmlns:ds="http://schemas.openxmlformats.org/officeDocument/2006/customXml" ds:itemID="{7BA6F0CC-E317-4EE8-BD73-459ADEFC9B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f1537c-74f0-48ef-8475-fe1f228032e5"/>
    <ds:schemaRef ds:uri="dac62804-8c44-4011-97cd-473652949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4D9E7F8-5432-4DAF-936D-25C508949D97}">
  <ds:schemaRefs>
    <ds:schemaRef ds:uri="http://schemas.microsoft.com/sharepoint/v3/contenttype/forms"/>
  </ds:schemaRefs>
</ds:datastoreItem>
</file>

<file path=customXml/itemProps4.xml><?xml version="1.0" encoding="utf-8"?>
<ds:datastoreItem xmlns:ds="http://schemas.openxmlformats.org/officeDocument/2006/customXml" ds:itemID="{743EF06C-6A5E-499B-9E1F-05B5101732F1}">
  <ds:schemaRefs>
    <ds:schemaRef ds:uri="http://schemas.microsoft.com/office/2006/metadata/properties"/>
    <ds:schemaRef ds:uri="http://schemas.microsoft.com/office/infopath/2007/PartnerControls"/>
    <ds:schemaRef ds:uri="76f1537c-74f0-48ef-8475-fe1f228032e5"/>
    <ds:schemaRef ds:uri="dac62804-8c44-4011-97cd-473652949a23"/>
  </ds:schemaRefs>
</ds:datastoreItem>
</file>

<file path=docMetadata/LabelInfo.xml><?xml version="1.0" encoding="utf-8"?>
<clbl:labelList xmlns:clbl="http://schemas.microsoft.com/office/2020/mipLabelMetadata">
  <clbl:label id="{48f4341a-4c44-4d0a-9a5c-8b1c63cf69df}" enabled="1" method="Standard" siteId="{3d3309e9-342a-4198-8e2d-01a542e3ff2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2026-09-28T08:40:59Z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0x010100095550882448B547B4DEFADE7AA57F02</vt:lpwstr>
  </property>
  <property fmtid="{D5CDD505-2E9C-101B-9397-08002B2CF9AE}" pid="11" name="MediaServiceImageTags">
    <vt:lpwstr/>
  </property>
</Properties>
</file>